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showInkAnnotation="0"/>
  <mc:AlternateContent xmlns:mc="http://schemas.openxmlformats.org/markup-compatibility/2006">
    <mc:Choice Requires="x15">
      <x15ac:absPath xmlns:x15ac="http://schemas.microsoft.com/office/spreadsheetml/2010/11/ac" url="C:\Users\gholizadeh.BEHDASHT\Downloads\22800-1\فرم+های+جدید+آماری\New folder\"/>
    </mc:Choice>
  </mc:AlternateContent>
  <xr:revisionPtr revIDLastSave="0" documentId="13_ncr:1_{56EA795E-734E-45B7-8A43-9C172D2ECC1C}" xr6:coauthVersionLast="47" xr6:coauthVersionMax="47" xr10:uidLastSave="{00000000-0000-0000-0000-000000000000}"/>
  <bookViews>
    <workbookView xWindow="-120" yWindow="-120" windowWidth="20730" windowHeight="11160" firstSheet="3" activeTab="7" xr2:uid="{00000000-000D-0000-FFFF-FFFF00000000}"/>
  </bookViews>
  <sheets>
    <sheet name="خودمراقبتی فردی" sheetId="5" r:id="rId1"/>
    <sheet name="سفیر دانش آموز، دانشجو، طلب" sheetId="20" r:id="rId2"/>
    <sheet name="خودمراقبتی اجتماعی" sheetId="3" r:id="rId3"/>
    <sheet name="خودمراقبتی سازمانی" sheetId="2" r:id="rId4"/>
    <sheet name="گزارش گروه خودیار" sheetId="12" r:id="rId5"/>
    <sheet name="فرم  شماره 1 داوطلبین" sheetId="24" r:id="rId6"/>
    <sheet name="فرم اطلاعات داوطلبان" sheetId="26" r:id="rId7"/>
    <sheet name="فرهنگ سلامت" sheetId="29" r:id="rId8"/>
  </sheets>
  <definedNames>
    <definedName name="_xlnm.Print_Area" localSheetId="7">'فرهنگ سلامت'!$A$1:$U$29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 i="2" l="1"/>
  <c r="F194" i="20"/>
  <c r="F193" i="20"/>
  <c r="F192" i="20"/>
  <c r="F191" i="20"/>
  <c r="F190" i="20"/>
  <c r="P28" i="20"/>
  <c r="P29" i="20"/>
  <c r="P30" i="20"/>
  <c r="P32" i="20"/>
  <c r="P33" i="20"/>
  <c r="P34" i="20"/>
  <c r="P36" i="20"/>
  <c r="P37" i="20"/>
  <c r="P38" i="20"/>
  <c r="P40" i="20"/>
  <c r="P41" i="20"/>
  <c r="P42" i="20"/>
  <c r="P44" i="20"/>
  <c r="P45" i="20"/>
  <c r="P46" i="20"/>
  <c r="P48" i="20"/>
  <c r="P49" i="20"/>
  <c r="P50" i="20"/>
  <c r="P52" i="20"/>
  <c r="P53" i="20"/>
  <c r="P54" i="20"/>
  <c r="P56" i="20"/>
  <c r="P57" i="20"/>
  <c r="P58" i="20"/>
  <c r="P60" i="20"/>
  <c r="P61" i="20"/>
  <c r="P62" i="20"/>
  <c r="P64" i="20"/>
  <c r="P65" i="20"/>
  <c r="P66" i="20"/>
  <c r="P68" i="20"/>
  <c r="P69" i="20"/>
  <c r="P70" i="20"/>
  <c r="P72" i="20"/>
  <c r="P73" i="20"/>
  <c r="P74" i="20"/>
  <c r="P76" i="20"/>
  <c r="P77" i="20"/>
  <c r="P78" i="20"/>
  <c r="P80" i="20"/>
  <c r="P81" i="20"/>
  <c r="P82" i="20"/>
  <c r="P84" i="20"/>
  <c r="P85" i="20"/>
  <c r="P86" i="20"/>
  <c r="P88" i="20"/>
  <c r="P89" i="20"/>
  <c r="P90" i="20"/>
  <c r="P25" i="20"/>
  <c r="P26" i="20"/>
  <c r="P24" i="20"/>
  <c r="W13" i="20"/>
  <c r="W14" i="20"/>
  <c r="W15" i="20"/>
  <c r="U16" i="20"/>
  <c r="V16" i="20"/>
  <c r="W17" i="20"/>
  <c r="W18" i="20"/>
  <c r="W19" i="20"/>
  <c r="U20" i="20"/>
  <c r="V20" i="20"/>
  <c r="W21" i="20"/>
  <c r="W22" i="20"/>
  <c r="W23" i="20"/>
  <c r="U24" i="20"/>
  <c r="V24" i="20"/>
  <c r="W25" i="20"/>
  <c r="W26" i="20"/>
  <c r="W27" i="20"/>
  <c r="U28" i="20"/>
  <c r="V28" i="20"/>
  <c r="W29" i="20"/>
  <c r="W30" i="20"/>
  <c r="W31" i="20"/>
  <c r="U32" i="20"/>
  <c r="V32" i="20"/>
  <c r="W33" i="20"/>
  <c r="W34" i="20"/>
  <c r="W35" i="20"/>
  <c r="U36" i="20"/>
  <c r="V36" i="20"/>
  <c r="W37" i="20"/>
  <c r="W38" i="20"/>
  <c r="W39" i="20"/>
  <c r="U40" i="20"/>
  <c r="V40" i="20"/>
  <c r="W41" i="20"/>
  <c r="W42" i="20"/>
  <c r="W43" i="20"/>
  <c r="U44" i="20"/>
  <c r="V44" i="20"/>
  <c r="W45" i="20"/>
  <c r="W46" i="20"/>
  <c r="W47" i="20"/>
  <c r="U48" i="20"/>
  <c r="V48" i="20"/>
  <c r="W49" i="20"/>
  <c r="W50" i="20"/>
  <c r="W51" i="20"/>
  <c r="U52" i="20"/>
  <c r="V52" i="20"/>
  <c r="W53" i="20"/>
  <c r="W54" i="20"/>
  <c r="W55" i="20"/>
  <c r="U56" i="20"/>
  <c r="V56" i="20"/>
  <c r="W57" i="20"/>
  <c r="W58" i="20"/>
  <c r="W59" i="20"/>
  <c r="U60" i="20"/>
  <c r="V60" i="20"/>
  <c r="W61" i="20"/>
  <c r="W62" i="20"/>
  <c r="W63" i="20"/>
  <c r="U64" i="20"/>
  <c r="V64" i="20"/>
  <c r="W65" i="20"/>
  <c r="W66" i="20"/>
  <c r="W67" i="20"/>
  <c r="U68" i="20"/>
  <c r="V68" i="20"/>
  <c r="W69" i="20"/>
  <c r="W70" i="20"/>
  <c r="W71" i="20"/>
  <c r="U72" i="20"/>
  <c r="V72" i="20"/>
  <c r="W9" i="20"/>
  <c r="W10" i="20"/>
  <c r="W11" i="20"/>
  <c r="U12" i="20"/>
  <c r="V12" i="20"/>
  <c r="U8" i="20"/>
  <c r="V8" i="20"/>
  <c r="W7" i="20"/>
  <c r="W6" i="20"/>
  <c r="W5" i="20"/>
  <c r="U28" i="29"/>
  <c r="U21" i="29"/>
  <c r="U22" i="29"/>
  <c r="U23" i="29"/>
  <c r="U24" i="29"/>
  <c r="U25" i="29"/>
  <c r="U26" i="29"/>
  <c r="U27" i="29"/>
  <c r="U16" i="29"/>
  <c r="U17" i="29"/>
  <c r="U18" i="29"/>
  <c r="U15" i="29"/>
  <c r="U11" i="29"/>
  <c r="U6" i="29"/>
  <c r="V41" i="26"/>
  <c r="V42" i="26" s="1"/>
  <c r="U41" i="26"/>
  <c r="W41" i="26" s="1"/>
  <c r="M41" i="26"/>
  <c r="K41" i="26"/>
  <c r="K42" i="26" s="1"/>
  <c r="J41" i="26"/>
  <c r="J42" i="26" s="1"/>
  <c r="I41" i="26"/>
  <c r="I42" i="26" s="1"/>
  <c r="H41" i="26"/>
  <c r="G41" i="26"/>
  <c r="G42" i="26" s="1"/>
  <c r="F41" i="26"/>
  <c r="F42" i="26" s="1"/>
  <c r="E41" i="26"/>
  <c r="E42" i="26" s="1"/>
  <c r="D41" i="26"/>
  <c r="C41" i="26"/>
  <c r="C42" i="26" s="1"/>
  <c r="W40" i="26"/>
  <c r="T40" i="26"/>
  <c r="S40" i="26"/>
  <c r="R40" i="26"/>
  <c r="P40" i="26"/>
  <c r="Q40" i="26" s="1"/>
  <c r="O40" i="26"/>
  <c r="M40" i="26"/>
  <c r="L40" i="26"/>
  <c r="N40" i="26" s="1"/>
  <c r="W39" i="26"/>
  <c r="S39" i="26"/>
  <c r="R39" i="26"/>
  <c r="T39" i="26" s="1"/>
  <c r="P39" i="26"/>
  <c r="O39" i="26"/>
  <c r="Q39" i="26" s="1"/>
  <c r="N39" i="26"/>
  <c r="M39" i="26"/>
  <c r="L39" i="26"/>
  <c r="W38" i="26"/>
  <c r="T38" i="26"/>
  <c r="S38" i="26"/>
  <c r="R38" i="26"/>
  <c r="P38" i="26"/>
  <c r="Q38" i="26" s="1"/>
  <c r="O38" i="26"/>
  <c r="M38" i="26"/>
  <c r="L38" i="26"/>
  <c r="N38" i="26" s="1"/>
  <c r="W37" i="26"/>
  <c r="S37" i="26"/>
  <c r="R37" i="26"/>
  <c r="T37" i="26" s="1"/>
  <c r="P37" i="26"/>
  <c r="O37" i="26"/>
  <c r="Q37" i="26" s="1"/>
  <c r="N37" i="26"/>
  <c r="M37" i="26"/>
  <c r="L37" i="26"/>
  <c r="W36" i="26"/>
  <c r="T36" i="26"/>
  <c r="S36" i="26"/>
  <c r="R36" i="26"/>
  <c r="P36" i="26"/>
  <c r="Q36" i="26" s="1"/>
  <c r="O36" i="26"/>
  <c r="M36" i="26"/>
  <c r="L36" i="26"/>
  <c r="N36" i="26" s="1"/>
  <c r="W35" i="26"/>
  <c r="S35" i="26"/>
  <c r="R35" i="26"/>
  <c r="T35" i="26" s="1"/>
  <c r="P35" i="26"/>
  <c r="O35" i="26"/>
  <c r="Q35" i="26" s="1"/>
  <c r="N35" i="26"/>
  <c r="M35" i="26"/>
  <c r="L35" i="26"/>
  <c r="W34" i="26"/>
  <c r="T34" i="26"/>
  <c r="S34" i="26"/>
  <c r="R34" i="26"/>
  <c r="P34" i="26"/>
  <c r="Q34" i="26" s="1"/>
  <c r="O34" i="26"/>
  <c r="M34" i="26"/>
  <c r="L34" i="26"/>
  <c r="N34" i="26" s="1"/>
  <c r="W33" i="26"/>
  <c r="S33" i="26"/>
  <c r="R33" i="26"/>
  <c r="T33" i="26" s="1"/>
  <c r="P33" i="26"/>
  <c r="O33" i="26"/>
  <c r="Q33" i="26" s="1"/>
  <c r="N33" i="26"/>
  <c r="M33" i="26"/>
  <c r="L33" i="26"/>
  <c r="W32" i="26"/>
  <c r="T32" i="26"/>
  <c r="S32" i="26"/>
  <c r="R32" i="26"/>
  <c r="P32" i="26"/>
  <c r="Q32" i="26" s="1"/>
  <c r="O32" i="26"/>
  <c r="M32" i="26"/>
  <c r="L32" i="26"/>
  <c r="N32" i="26" s="1"/>
  <c r="W31" i="26"/>
  <c r="S31" i="26"/>
  <c r="R31" i="26"/>
  <c r="T31" i="26" s="1"/>
  <c r="P31" i="26"/>
  <c r="O31" i="26"/>
  <c r="Q31" i="26" s="1"/>
  <c r="N31" i="26"/>
  <c r="M31" i="26"/>
  <c r="L31" i="26"/>
  <c r="W30" i="26"/>
  <c r="T30" i="26"/>
  <c r="S30" i="26"/>
  <c r="R30" i="26"/>
  <c r="P30" i="26"/>
  <c r="Q30" i="26" s="1"/>
  <c r="O30" i="26"/>
  <c r="M30" i="26"/>
  <c r="L30" i="26"/>
  <c r="N30" i="26" s="1"/>
  <c r="W29" i="26"/>
  <c r="S29" i="26"/>
  <c r="R29" i="26"/>
  <c r="T29" i="26" s="1"/>
  <c r="P29" i="26"/>
  <c r="O29" i="26"/>
  <c r="Q29" i="26" s="1"/>
  <c r="N29" i="26"/>
  <c r="M29" i="26"/>
  <c r="L29" i="26"/>
  <c r="W28" i="26"/>
  <c r="T28" i="26"/>
  <c r="S28" i="26"/>
  <c r="R28" i="26"/>
  <c r="P28" i="26"/>
  <c r="Q28" i="26" s="1"/>
  <c r="O28" i="26"/>
  <c r="M28" i="26"/>
  <c r="L28" i="26"/>
  <c r="N28" i="26" s="1"/>
  <c r="W27" i="26"/>
  <c r="S27" i="26"/>
  <c r="R27" i="26"/>
  <c r="T27" i="26" s="1"/>
  <c r="P27" i="26"/>
  <c r="O27" i="26"/>
  <c r="Q27" i="26" s="1"/>
  <c r="N27" i="26"/>
  <c r="M27" i="26"/>
  <c r="L27" i="26"/>
  <c r="W26" i="26"/>
  <c r="T26" i="26"/>
  <c r="S26" i="26"/>
  <c r="R26" i="26"/>
  <c r="P26" i="26"/>
  <c r="Q26" i="26" s="1"/>
  <c r="O26" i="26"/>
  <c r="M26" i="26"/>
  <c r="L26" i="26"/>
  <c r="N26" i="26" s="1"/>
  <c r="W25" i="26"/>
  <c r="S25" i="26"/>
  <c r="R25" i="26"/>
  <c r="T25" i="26" s="1"/>
  <c r="P25" i="26"/>
  <c r="O25" i="26"/>
  <c r="Q25" i="26" s="1"/>
  <c r="N25" i="26"/>
  <c r="M25" i="26"/>
  <c r="L25" i="26"/>
  <c r="W24" i="26"/>
  <c r="T24" i="26"/>
  <c r="S24" i="26"/>
  <c r="S41" i="26" s="1"/>
  <c r="R24" i="26"/>
  <c r="P24" i="26"/>
  <c r="P41" i="26" s="1"/>
  <c r="P42" i="26" s="1"/>
  <c r="O24" i="26"/>
  <c r="O41" i="26" s="1"/>
  <c r="M24" i="26"/>
  <c r="L24" i="26"/>
  <c r="L41" i="26" s="1"/>
  <c r="V23" i="26"/>
  <c r="U23" i="26"/>
  <c r="W23" i="26" s="1"/>
  <c r="P23" i="26"/>
  <c r="L23" i="26"/>
  <c r="K23" i="26"/>
  <c r="J23" i="26"/>
  <c r="I23" i="26"/>
  <c r="H23" i="26"/>
  <c r="H42" i="26" s="1"/>
  <c r="G23" i="26"/>
  <c r="F23" i="26"/>
  <c r="E23" i="26"/>
  <c r="D23" i="26"/>
  <c r="D42" i="26" s="1"/>
  <c r="C23" i="26"/>
  <c r="W22" i="26"/>
  <c r="S22" i="26"/>
  <c r="T22" i="26" s="1"/>
  <c r="R22" i="26"/>
  <c r="P22" i="26"/>
  <c r="O22" i="26"/>
  <c r="Q22" i="26" s="1"/>
  <c r="M22" i="26"/>
  <c r="L22" i="26"/>
  <c r="N22" i="26" s="1"/>
  <c r="W21" i="26"/>
  <c r="S21" i="26"/>
  <c r="R21" i="26"/>
  <c r="T21" i="26" s="1"/>
  <c r="Q21" i="26"/>
  <c r="P21" i="26"/>
  <c r="O21" i="26"/>
  <c r="M21" i="26"/>
  <c r="N21" i="26" s="1"/>
  <c r="L21" i="26"/>
  <c r="W20" i="26"/>
  <c r="S20" i="26"/>
  <c r="T20" i="26" s="1"/>
  <c r="R20" i="26"/>
  <c r="P20" i="26"/>
  <c r="O20" i="26"/>
  <c r="Q20" i="26" s="1"/>
  <c r="M20" i="26"/>
  <c r="L20" i="26"/>
  <c r="N20" i="26" s="1"/>
  <c r="W19" i="26"/>
  <c r="S19" i="26"/>
  <c r="R19" i="26"/>
  <c r="T19" i="26" s="1"/>
  <c r="Q19" i="26"/>
  <c r="P19" i="26"/>
  <c r="O19" i="26"/>
  <c r="M19" i="26"/>
  <c r="N19" i="26" s="1"/>
  <c r="L19" i="26"/>
  <c r="W18" i="26"/>
  <c r="S18" i="26"/>
  <c r="T18" i="26" s="1"/>
  <c r="R18" i="26"/>
  <c r="P18" i="26"/>
  <c r="O18" i="26"/>
  <c r="Q18" i="26" s="1"/>
  <c r="M18" i="26"/>
  <c r="L18" i="26"/>
  <c r="N18" i="26" s="1"/>
  <c r="W17" i="26"/>
  <c r="S17" i="26"/>
  <c r="R17" i="26"/>
  <c r="T17" i="26" s="1"/>
  <c r="Q17" i="26"/>
  <c r="P17" i="26"/>
  <c r="O17" i="26"/>
  <c r="M17" i="26"/>
  <c r="N17" i="26" s="1"/>
  <c r="L17" i="26"/>
  <c r="W16" i="26"/>
  <c r="S16" i="26"/>
  <c r="T16" i="26" s="1"/>
  <c r="R16" i="26"/>
  <c r="P16" i="26"/>
  <c r="O16" i="26"/>
  <c r="Q16" i="26" s="1"/>
  <c r="M16" i="26"/>
  <c r="L16" i="26"/>
  <c r="N16" i="26" s="1"/>
  <c r="W15" i="26"/>
  <c r="S15" i="26"/>
  <c r="R15" i="26"/>
  <c r="T15" i="26" s="1"/>
  <c r="Q15" i="26"/>
  <c r="P15" i="26"/>
  <c r="O15" i="26"/>
  <c r="M15" i="26"/>
  <c r="N15" i="26" s="1"/>
  <c r="L15" i="26"/>
  <c r="W14" i="26"/>
  <c r="S14" i="26"/>
  <c r="T14" i="26" s="1"/>
  <c r="R14" i="26"/>
  <c r="P14" i="26"/>
  <c r="O14" i="26"/>
  <c r="Q14" i="26" s="1"/>
  <c r="M14" i="26"/>
  <c r="L14" i="26"/>
  <c r="N14" i="26" s="1"/>
  <c r="W13" i="26"/>
  <c r="S13" i="26"/>
  <c r="R13" i="26"/>
  <c r="T13" i="26" s="1"/>
  <c r="Q13" i="26"/>
  <c r="P13" i="26"/>
  <c r="O13" i="26"/>
  <c r="M13" i="26"/>
  <c r="N13" i="26" s="1"/>
  <c r="L13" i="26"/>
  <c r="W12" i="26"/>
  <c r="S12" i="26"/>
  <c r="T12" i="26" s="1"/>
  <c r="R12" i="26"/>
  <c r="P12" i="26"/>
  <c r="O12" i="26"/>
  <c r="Q12" i="26" s="1"/>
  <c r="M12" i="26"/>
  <c r="L12" i="26"/>
  <c r="N12" i="26" s="1"/>
  <c r="W11" i="26"/>
  <c r="S11" i="26"/>
  <c r="R11" i="26"/>
  <c r="T11" i="26" s="1"/>
  <c r="Q11" i="26"/>
  <c r="P11" i="26"/>
  <c r="O11" i="26"/>
  <c r="M11" i="26"/>
  <c r="N11" i="26" s="1"/>
  <c r="L11" i="26"/>
  <c r="W10" i="26"/>
  <c r="S10" i="26"/>
  <c r="T10" i="26" s="1"/>
  <c r="R10" i="26"/>
  <c r="P10" i="26"/>
  <c r="O10" i="26"/>
  <c r="Q10" i="26" s="1"/>
  <c r="M10" i="26"/>
  <c r="L10" i="26"/>
  <c r="N10" i="26" s="1"/>
  <c r="W9" i="26"/>
  <c r="S9" i="26"/>
  <c r="R9" i="26"/>
  <c r="T9" i="26" s="1"/>
  <c r="Q9" i="26"/>
  <c r="P9" i="26"/>
  <c r="O9" i="26"/>
  <c r="M9" i="26"/>
  <c r="N9" i="26" s="1"/>
  <c r="L9" i="26"/>
  <c r="W8" i="26"/>
  <c r="S8" i="26"/>
  <c r="T8" i="26" s="1"/>
  <c r="R8" i="26"/>
  <c r="P8" i="26"/>
  <c r="O8" i="26"/>
  <c r="Q8" i="26" s="1"/>
  <c r="M8" i="26"/>
  <c r="L8" i="26"/>
  <c r="N8" i="26" s="1"/>
  <c r="W7" i="26"/>
  <c r="S7" i="26"/>
  <c r="R7" i="26"/>
  <c r="T7" i="26" s="1"/>
  <c r="Q7" i="26"/>
  <c r="P7" i="26"/>
  <c r="O7" i="26"/>
  <c r="M7" i="26"/>
  <c r="N7" i="26" s="1"/>
  <c r="L7" i="26"/>
  <c r="W6" i="26"/>
  <c r="S6" i="26"/>
  <c r="S23" i="26" s="1"/>
  <c r="R6" i="26"/>
  <c r="R23" i="26" s="1"/>
  <c r="T23" i="26" s="1"/>
  <c r="P6" i="26"/>
  <c r="O6" i="26"/>
  <c r="O23" i="26" s="1"/>
  <c r="Q23" i="26" s="1"/>
  <c r="M6" i="26"/>
  <c r="L6" i="26"/>
  <c r="N6" i="26" s="1"/>
  <c r="AJ6" i="24"/>
  <c r="AJ7" i="24"/>
  <c r="AJ8" i="24"/>
  <c r="AJ9" i="24"/>
  <c r="AJ10" i="24"/>
  <c r="AJ11" i="24"/>
  <c r="AJ12" i="24"/>
  <c r="AJ13" i="24"/>
  <c r="AJ14" i="24"/>
  <c r="AJ15" i="24"/>
  <c r="AJ16" i="24"/>
  <c r="AJ17" i="24"/>
  <c r="AJ18" i="24"/>
  <c r="AJ19" i="24"/>
  <c r="AJ20" i="24"/>
  <c r="AJ21" i="24"/>
  <c r="AJ5" i="24"/>
  <c r="AG6" i="24"/>
  <c r="AG7" i="24"/>
  <c r="AG8" i="24"/>
  <c r="AG9" i="24"/>
  <c r="AG10" i="24"/>
  <c r="AG11" i="24"/>
  <c r="AG12" i="24"/>
  <c r="AG13" i="24"/>
  <c r="AG14" i="24"/>
  <c r="AG15" i="24"/>
  <c r="AG16" i="24"/>
  <c r="AG17" i="24"/>
  <c r="AG18" i="24"/>
  <c r="AG19" i="24"/>
  <c r="AG20" i="24"/>
  <c r="AG21" i="24"/>
  <c r="AG5" i="24"/>
  <c r="AD6" i="24"/>
  <c r="AD7" i="24"/>
  <c r="AD8" i="24"/>
  <c r="AD9" i="24"/>
  <c r="AD10" i="24"/>
  <c r="AD11" i="24"/>
  <c r="AD12" i="24"/>
  <c r="AD13" i="24"/>
  <c r="AD14" i="24"/>
  <c r="AD15" i="24"/>
  <c r="AD16" i="24"/>
  <c r="AD17" i="24"/>
  <c r="AD18" i="24"/>
  <c r="AD19" i="24"/>
  <c r="AD20" i="24"/>
  <c r="AD21" i="24"/>
  <c r="AD5" i="24"/>
  <c r="AA6" i="24"/>
  <c r="AA7" i="24"/>
  <c r="AA8" i="24"/>
  <c r="AA9" i="24"/>
  <c r="AA10" i="24"/>
  <c r="AA11" i="24"/>
  <c r="AA12" i="24"/>
  <c r="AA13" i="24"/>
  <c r="AA14" i="24"/>
  <c r="AA15" i="24"/>
  <c r="AA16" i="24"/>
  <c r="AA17" i="24"/>
  <c r="AA18" i="24"/>
  <c r="AA19" i="24"/>
  <c r="AA20" i="24"/>
  <c r="AA21" i="24"/>
  <c r="AA5" i="24"/>
  <c r="V6" i="24"/>
  <c r="V7" i="24"/>
  <c r="V8" i="24"/>
  <c r="V9" i="24"/>
  <c r="V10" i="24"/>
  <c r="V11" i="24"/>
  <c r="V12" i="24"/>
  <c r="V13" i="24"/>
  <c r="V14" i="24"/>
  <c r="V15" i="24"/>
  <c r="V16" i="24"/>
  <c r="V17" i="24"/>
  <c r="V18" i="24"/>
  <c r="V19" i="24"/>
  <c r="V20" i="24"/>
  <c r="V21" i="24"/>
  <c r="V5" i="24"/>
  <c r="S6" i="24"/>
  <c r="S7" i="24"/>
  <c r="S8" i="24"/>
  <c r="S9" i="24"/>
  <c r="S10" i="24"/>
  <c r="S11" i="24"/>
  <c r="S12" i="24"/>
  <c r="S13" i="24"/>
  <c r="S14" i="24"/>
  <c r="S15" i="24"/>
  <c r="S16" i="24"/>
  <c r="S17" i="24"/>
  <c r="S18" i="24"/>
  <c r="S19" i="24"/>
  <c r="S20" i="24"/>
  <c r="S21" i="24"/>
  <c r="S5" i="24"/>
  <c r="M6" i="24"/>
  <c r="M7" i="24"/>
  <c r="M8" i="24"/>
  <c r="M9" i="24"/>
  <c r="M10" i="24"/>
  <c r="M11" i="24"/>
  <c r="M12" i="24"/>
  <c r="M13" i="24"/>
  <c r="M14" i="24"/>
  <c r="M15" i="24"/>
  <c r="M16" i="24"/>
  <c r="M17" i="24"/>
  <c r="M18" i="24"/>
  <c r="M19" i="24"/>
  <c r="M20" i="24"/>
  <c r="M21" i="24"/>
  <c r="M5" i="24"/>
  <c r="J6" i="24"/>
  <c r="J7" i="24"/>
  <c r="J8" i="24"/>
  <c r="J9" i="24"/>
  <c r="J10" i="24"/>
  <c r="J11" i="24"/>
  <c r="J12" i="24"/>
  <c r="J13" i="24"/>
  <c r="J14" i="24"/>
  <c r="J15" i="24"/>
  <c r="J16" i="24"/>
  <c r="J17" i="24"/>
  <c r="J18" i="24"/>
  <c r="J19" i="24"/>
  <c r="J20" i="24"/>
  <c r="J21" i="24"/>
  <c r="J5" i="24"/>
  <c r="C22" i="24"/>
  <c r="D22" i="24"/>
  <c r="E22" i="24"/>
  <c r="F22" i="24"/>
  <c r="G22" i="24"/>
  <c r="H22" i="24"/>
  <c r="I22" i="24"/>
  <c r="K22" i="24"/>
  <c r="L22" i="24"/>
  <c r="N22" i="24"/>
  <c r="O22" i="24"/>
  <c r="P22" i="24"/>
  <c r="Q22" i="24"/>
  <c r="R22" i="24"/>
  <c r="T22" i="24"/>
  <c r="U22" i="24"/>
  <c r="W22" i="24"/>
  <c r="X22" i="24"/>
  <c r="Y22" i="24"/>
  <c r="Z22" i="24"/>
  <c r="AB22" i="24"/>
  <c r="AC22" i="24"/>
  <c r="AE22" i="24"/>
  <c r="AF22" i="24"/>
  <c r="AH22" i="24"/>
  <c r="AI22" i="24"/>
  <c r="AK22" i="24"/>
  <c r="AL22" i="24"/>
  <c r="B22" i="24"/>
  <c r="B20" i="12"/>
  <c r="E3" i="12"/>
  <c r="E4" i="12"/>
  <c r="E5" i="12"/>
  <c r="E6" i="12"/>
  <c r="E7" i="12"/>
  <c r="E8" i="12"/>
  <c r="E9" i="12"/>
  <c r="E10" i="12"/>
  <c r="E11" i="12"/>
  <c r="E12" i="12"/>
  <c r="E13" i="12"/>
  <c r="E14" i="12"/>
  <c r="E15" i="12"/>
  <c r="E16" i="12"/>
  <c r="E17" i="12"/>
  <c r="E18" i="12"/>
  <c r="E19" i="12"/>
  <c r="D20" i="12"/>
  <c r="E53" i="2"/>
  <c r="D53" i="2"/>
  <c r="E50" i="2"/>
  <c r="D50" i="2"/>
  <c r="E47" i="2"/>
  <c r="D47" i="2"/>
  <c r="E44" i="2"/>
  <c r="D44" i="2"/>
  <c r="E41" i="2"/>
  <c r="D41" i="2"/>
  <c r="E38" i="2"/>
  <c r="D38" i="2"/>
  <c r="E35" i="2"/>
  <c r="D35" i="2"/>
  <c r="E32" i="2"/>
  <c r="D32" i="2"/>
  <c r="E29" i="2"/>
  <c r="D29" i="2"/>
  <c r="E26" i="2"/>
  <c r="D26" i="2"/>
  <c r="E23" i="2"/>
  <c r="D23" i="2"/>
  <c r="E20" i="2"/>
  <c r="D20" i="2"/>
  <c r="E17" i="2"/>
  <c r="D17" i="2"/>
  <c r="E14" i="2"/>
  <c r="D14" i="2"/>
  <c r="D11" i="2"/>
  <c r="I6" i="2"/>
  <c r="I7" i="2"/>
  <c r="I9" i="2"/>
  <c r="I10" i="2"/>
  <c r="I12" i="2"/>
  <c r="I13" i="2"/>
  <c r="I15" i="2"/>
  <c r="I16" i="2"/>
  <c r="I18" i="2"/>
  <c r="I19" i="2"/>
  <c r="I21" i="2"/>
  <c r="I22" i="2"/>
  <c r="I24" i="2"/>
  <c r="I25" i="2"/>
  <c r="I27" i="2"/>
  <c r="I28" i="2"/>
  <c r="I30" i="2"/>
  <c r="I31" i="2"/>
  <c r="I33" i="2"/>
  <c r="I34" i="2"/>
  <c r="I36" i="2"/>
  <c r="I37" i="2"/>
  <c r="I39" i="2"/>
  <c r="I40" i="2"/>
  <c r="I42" i="2"/>
  <c r="I43" i="2"/>
  <c r="I45" i="2"/>
  <c r="I46" i="2"/>
  <c r="I48" i="2"/>
  <c r="I49" i="2"/>
  <c r="I51" i="2"/>
  <c r="I52" i="2"/>
  <c r="H53" i="2"/>
  <c r="G53" i="2"/>
  <c r="F53" i="2"/>
  <c r="I53" i="2" s="1"/>
  <c r="H50" i="2"/>
  <c r="G50" i="2"/>
  <c r="F50" i="2"/>
  <c r="I50" i="2" s="1"/>
  <c r="H47" i="2"/>
  <c r="G47" i="2"/>
  <c r="F47" i="2"/>
  <c r="I47" i="2" s="1"/>
  <c r="H44" i="2"/>
  <c r="G44" i="2"/>
  <c r="F44" i="2"/>
  <c r="H41" i="2"/>
  <c r="G41" i="2"/>
  <c r="F41" i="2"/>
  <c r="H38" i="2"/>
  <c r="G38" i="2"/>
  <c r="F38" i="2"/>
  <c r="I38" i="2" s="1"/>
  <c r="H35" i="2"/>
  <c r="G35" i="2"/>
  <c r="F35" i="2"/>
  <c r="I35" i="2" s="1"/>
  <c r="H32" i="2"/>
  <c r="G32" i="2"/>
  <c r="F32" i="2"/>
  <c r="H29" i="2"/>
  <c r="G29" i="2"/>
  <c r="F29" i="2"/>
  <c r="I29" i="2" s="1"/>
  <c r="H26" i="2"/>
  <c r="G26" i="2"/>
  <c r="F26" i="2"/>
  <c r="I26" i="2" s="1"/>
  <c r="H23" i="2"/>
  <c r="G23" i="2"/>
  <c r="F23" i="2"/>
  <c r="I23" i="2" s="1"/>
  <c r="H20" i="2"/>
  <c r="G20" i="2"/>
  <c r="F20" i="2"/>
  <c r="H17" i="2"/>
  <c r="G17" i="2"/>
  <c r="F17" i="2"/>
  <c r="I17" i="2" s="1"/>
  <c r="H14" i="2"/>
  <c r="G14" i="2"/>
  <c r="F14" i="2"/>
  <c r="I14" i="2" s="1"/>
  <c r="H11" i="2"/>
  <c r="G11" i="2"/>
  <c r="F11" i="2"/>
  <c r="I11" i="2" s="1"/>
  <c r="H8" i="2"/>
  <c r="G8" i="2"/>
  <c r="F8" i="2"/>
  <c r="G5" i="2"/>
  <c r="F5" i="2"/>
  <c r="H5" i="2"/>
  <c r="I4" i="2"/>
  <c r="F20" i="3"/>
  <c r="G4" i="3"/>
  <c r="G5" i="3"/>
  <c r="G6" i="3"/>
  <c r="G7" i="3"/>
  <c r="G8" i="3"/>
  <c r="G9" i="3"/>
  <c r="G10" i="3"/>
  <c r="G11" i="3"/>
  <c r="G12" i="3"/>
  <c r="G13" i="3"/>
  <c r="G14" i="3"/>
  <c r="G15" i="3"/>
  <c r="G16" i="3"/>
  <c r="G17" i="3"/>
  <c r="G18" i="3"/>
  <c r="G19" i="3"/>
  <c r="G3" i="3"/>
  <c r="N25" i="20"/>
  <c r="O25" i="20"/>
  <c r="N26" i="20"/>
  <c r="O26" i="20"/>
  <c r="N28" i="20"/>
  <c r="O28" i="20"/>
  <c r="N29" i="20"/>
  <c r="O29" i="20"/>
  <c r="N30" i="20"/>
  <c r="O30" i="20"/>
  <c r="N32" i="20"/>
  <c r="O32" i="20"/>
  <c r="N33" i="20"/>
  <c r="O33" i="20"/>
  <c r="N34" i="20"/>
  <c r="O34" i="20"/>
  <c r="N36" i="20"/>
  <c r="O36" i="20"/>
  <c r="N37" i="20"/>
  <c r="O37" i="20"/>
  <c r="N38" i="20"/>
  <c r="O38" i="20"/>
  <c r="N40" i="20"/>
  <c r="O40" i="20"/>
  <c r="N41" i="20"/>
  <c r="O41" i="20"/>
  <c r="N42" i="20"/>
  <c r="O42" i="20"/>
  <c r="N44" i="20"/>
  <c r="O44" i="20"/>
  <c r="N45" i="20"/>
  <c r="O45" i="20"/>
  <c r="N46" i="20"/>
  <c r="O46" i="20"/>
  <c r="N48" i="20"/>
  <c r="O48" i="20"/>
  <c r="N49" i="20"/>
  <c r="O49" i="20"/>
  <c r="N50" i="20"/>
  <c r="O50" i="20"/>
  <c r="N52" i="20"/>
  <c r="O52" i="20"/>
  <c r="N53" i="20"/>
  <c r="O53" i="20"/>
  <c r="N54" i="20"/>
  <c r="O54" i="20"/>
  <c r="N56" i="20"/>
  <c r="O56" i="20"/>
  <c r="N57" i="20"/>
  <c r="O57" i="20"/>
  <c r="N58" i="20"/>
  <c r="O58" i="20"/>
  <c r="N60" i="20"/>
  <c r="O60" i="20"/>
  <c r="N61" i="20"/>
  <c r="O61" i="20"/>
  <c r="N62" i="20"/>
  <c r="O62" i="20"/>
  <c r="N64" i="20"/>
  <c r="O64" i="20"/>
  <c r="N65" i="20"/>
  <c r="O65" i="20"/>
  <c r="N66" i="20"/>
  <c r="O66" i="20"/>
  <c r="N68" i="20"/>
  <c r="O68" i="20"/>
  <c r="N69" i="20"/>
  <c r="O69" i="20"/>
  <c r="N70" i="20"/>
  <c r="O70" i="20"/>
  <c r="N72" i="20"/>
  <c r="O72" i="20"/>
  <c r="N73" i="20"/>
  <c r="O73" i="20"/>
  <c r="N74" i="20"/>
  <c r="O74" i="20"/>
  <c r="N76" i="20"/>
  <c r="O76" i="20"/>
  <c r="N77" i="20"/>
  <c r="O77" i="20"/>
  <c r="N78" i="20"/>
  <c r="O78" i="20"/>
  <c r="N80" i="20"/>
  <c r="O80" i="20"/>
  <c r="N81" i="20"/>
  <c r="O81" i="20"/>
  <c r="N82" i="20"/>
  <c r="O82" i="20"/>
  <c r="N84" i="20"/>
  <c r="O84" i="20"/>
  <c r="N85" i="20"/>
  <c r="O85" i="20"/>
  <c r="N86" i="20"/>
  <c r="O86" i="20"/>
  <c r="N88" i="20"/>
  <c r="O88" i="20"/>
  <c r="N89" i="20"/>
  <c r="O89" i="20"/>
  <c r="N90" i="20"/>
  <c r="O90" i="20"/>
  <c r="O24" i="20"/>
  <c r="N24" i="20"/>
  <c r="K91" i="20"/>
  <c r="O91" i="20" s="1"/>
  <c r="J91" i="20"/>
  <c r="K87" i="20"/>
  <c r="O87" i="20" s="1"/>
  <c r="J87" i="20"/>
  <c r="N87" i="20" s="1"/>
  <c r="K83" i="20"/>
  <c r="O83" i="20" s="1"/>
  <c r="J83" i="20"/>
  <c r="K79" i="20"/>
  <c r="O79" i="20" s="1"/>
  <c r="J79" i="20"/>
  <c r="N79" i="20" s="1"/>
  <c r="K75" i="20"/>
  <c r="O75" i="20" s="1"/>
  <c r="J75" i="20"/>
  <c r="K71" i="20"/>
  <c r="O71" i="20" s="1"/>
  <c r="J71" i="20"/>
  <c r="N71" i="20" s="1"/>
  <c r="K67" i="20"/>
  <c r="O67" i="20" s="1"/>
  <c r="J67" i="20"/>
  <c r="K59" i="20"/>
  <c r="J59" i="20"/>
  <c r="K55" i="20"/>
  <c r="O55" i="20" s="1"/>
  <c r="J55" i="20"/>
  <c r="K51" i="20"/>
  <c r="J51" i="20"/>
  <c r="K47" i="20"/>
  <c r="O47" i="20" s="1"/>
  <c r="J47" i="20"/>
  <c r="K43" i="20"/>
  <c r="O43" i="20" s="1"/>
  <c r="J43" i="20"/>
  <c r="N43" i="20" s="1"/>
  <c r="K39" i="20"/>
  <c r="O39" i="20" s="1"/>
  <c r="J39" i="20"/>
  <c r="N39" i="20" s="1"/>
  <c r="K31" i="20"/>
  <c r="J31" i="20"/>
  <c r="D21" i="20"/>
  <c r="E8" i="20"/>
  <c r="E5" i="20"/>
  <c r="E6" i="20"/>
  <c r="E7" i="20"/>
  <c r="I39" i="5"/>
  <c r="H39" i="5"/>
  <c r="G39" i="5"/>
  <c r="I7" i="5"/>
  <c r="I9" i="5"/>
  <c r="I11" i="5"/>
  <c r="I13" i="5"/>
  <c r="I15" i="5"/>
  <c r="I17" i="5"/>
  <c r="I19" i="5"/>
  <c r="I21" i="5"/>
  <c r="I23" i="5"/>
  <c r="I25" i="5"/>
  <c r="I27" i="5"/>
  <c r="I29" i="5"/>
  <c r="I31" i="5"/>
  <c r="I33" i="5"/>
  <c r="I35" i="5"/>
  <c r="I37" i="5"/>
  <c r="H7" i="5"/>
  <c r="H9" i="5"/>
  <c r="H11" i="5"/>
  <c r="H13" i="5"/>
  <c r="H15" i="5"/>
  <c r="H17" i="5"/>
  <c r="H19" i="5"/>
  <c r="H21" i="5"/>
  <c r="H23" i="5"/>
  <c r="H25" i="5"/>
  <c r="H27" i="5"/>
  <c r="H29" i="5"/>
  <c r="H31" i="5"/>
  <c r="H33" i="5"/>
  <c r="H35" i="5"/>
  <c r="H37" i="5"/>
  <c r="H5" i="5"/>
  <c r="G7" i="5"/>
  <c r="G9" i="5"/>
  <c r="G11" i="5"/>
  <c r="G13" i="5"/>
  <c r="G15" i="5"/>
  <c r="G17" i="5"/>
  <c r="G19" i="5"/>
  <c r="G21" i="5"/>
  <c r="G23" i="5"/>
  <c r="G25" i="5"/>
  <c r="G27" i="5"/>
  <c r="G29" i="5"/>
  <c r="G31" i="5"/>
  <c r="G33" i="5"/>
  <c r="G35" i="5"/>
  <c r="G37" i="5"/>
  <c r="G5" i="5"/>
  <c r="M22" i="24" l="1"/>
  <c r="S22" i="24"/>
  <c r="AA22" i="24"/>
  <c r="AJ22" i="24"/>
  <c r="V22" i="24"/>
  <c r="J22" i="24"/>
  <c r="W56" i="20"/>
  <c r="W52" i="20"/>
  <c r="W36" i="20"/>
  <c r="W20" i="20"/>
  <c r="W44" i="20"/>
  <c r="W12" i="20"/>
  <c r="W60" i="20"/>
  <c r="W28" i="20"/>
  <c r="P71" i="20"/>
  <c r="P79" i="20"/>
  <c r="P47" i="20"/>
  <c r="P55" i="20"/>
  <c r="P67" i="20"/>
  <c r="P75" i="20"/>
  <c r="P83" i="20"/>
  <c r="P91" i="20"/>
  <c r="W8" i="20"/>
  <c r="W68" i="20"/>
  <c r="W24" i="20"/>
  <c r="P87" i="20"/>
  <c r="P43" i="20"/>
  <c r="N75" i="20"/>
  <c r="P39" i="20"/>
  <c r="N55" i="20"/>
  <c r="N91" i="20"/>
  <c r="N83" i="20"/>
  <c r="N67" i="20"/>
  <c r="N47" i="20"/>
  <c r="W64" i="20"/>
  <c r="W32" i="20"/>
  <c r="W72" i="20"/>
  <c r="W40" i="20"/>
  <c r="W48" i="20"/>
  <c r="W16" i="20"/>
  <c r="N41" i="26"/>
  <c r="L42" i="26"/>
  <c r="S42" i="26"/>
  <c r="O42" i="26"/>
  <c r="Q42" i="26" s="1"/>
  <c r="Q41" i="26"/>
  <c r="T6" i="26"/>
  <c r="M23" i="26"/>
  <c r="N23" i="26" s="1"/>
  <c r="R41" i="26"/>
  <c r="U42" i="26"/>
  <c r="W42" i="26" s="1"/>
  <c r="Q6" i="26"/>
  <c r="N24" i="26"/>
  <c r="Q24" i="26"/>
  <c r="AG22" i="24"/>
  <c r="AD22" i="24"/>
  <c r="I20" i="2"/>
  <c r="I32" i="2"/>
  <c r="I44" i="2"/>
  <c r="I41" i="2"/>
  <c r="F56" i="2"/>
  <c r="I56" i="2" s="1"/>
  <c r="I8" i="2"/>
  <c r="G56" i="2"/>
  <c r="I5" i="2"/>
  <c r="I5" i="5"/>
  <c r="T41" i="26" l="1"/>
  <c r="R42" i="26"/>
  <c r="T42" i="26" s="1"/>
  <c r="M42" i="26"/>
  <c r="N42" i="26" s="1"/>
  <c r="E55" i="2" l="1"/>
  <c r="F55" i="2"/>
  <c r="I55" i="2" s="1"/>
  <c r="G55" i="2"/>
  <c r="F54" i="2"/>
  <c r="I54" i="2" s="1"/>
  <c r="G54" i="2"/>
  <c r="E8" i="2" l="1"/>
  <c r="D8" i="2"/>
  <c r="M31" i="20" l="1"/>
  <c r="O31" i="20" s="1"/>
  <c r="L31" i="20"/>
  <c r="N31" i="20" l="1"/>
  <c r="P31" i="20"/>
  <c r="E17" i="20"/>
  <c r="E18" i="20" l="1"/>
  <c r="M51" i="20" l="1"/>
  <c r="O51" i="20" s="1"/>
  <c r="L51" i="20"/>
  <c r="N51" i="20" l="1"/>
  <c r="P51" i="20"/>
  <c r="D54" i="2"/>
  <c r="E5" i="2" l="1"/>
  <c r="D5" i="2"/>
  <c r="E11" i="2" l="1"/>
  <c r="E56" i="2" s="1"/>
  <c r="V75" i="20" l="1"/>
  <c r="V74" i="20"/>
  <c r="V73" i="20"/>
  <c r="U75" i="20"/>
  <c r="U74" i="20"/>
  <c r="U73" i="20"/>
  <c r="F40" i="5"/>
  <c r="F39" i="5"/>
  <c r="E40" i="5"/>
  <c r="E39" i="5"/>
  <c r="W75" i="20" l="1"/>
  <c r="V76" i="20"/>
  <c r="W74" i="20"/>
  <c r="W73" i="20"/>
  <c r="U76" i="20"/>
  <c r="E4" i="20"/>
  <c r="E9" i="20"/>
  <c r="E10" i="20"/>
  <c r="E11" i="20"/>
  <c r="E12" i="20"/>
  <c r="E13" i="20"/>
  <c r="E14" i="20"/>
  <c r="E15" i="20"/>
  <c r="E16" i="20"/>
  <c r="E19" i="20"/>
  <c r="E20" i="20"/>
  <c r="C21" i="20"/>
  <c r="J27" i="20"/>
  <c r="K27" i="20"/>
  <c r="O27" i="20" s="1"/>
  <c r="L27" i="20"/>
  <c r="J35" i="20"/>
  <c r="K35" i="20"/>
  <c r="L35" i="20"/>
  <c r="M35" i="20"/>
  <c r="L59" i="20"/>
  <c r="M59" i="20"/>
  <c r="O59" i="20" s="1"/>
  <c r="J63" i="20"/>
  <c r="K63" i="20"/>
  <c r="L63" i="20"/>
  <c r="M63" i="20"/>
  <c r="J92" i="20"/>
  <c r="K92" i="20"/>
  <c r="L92" i="20"/>
  <c r="M92" i="20"/>
  <c r="J93" i="20"/>
  <c r="K93" i="20"/>
  <c r="L93" i="20"/>
  <c r="M93" i="20"/>
  <c r="J94" i="20"/>
  <c r="K94" i="20"/>
  <c r="L94" i="20"/>
  <c r="M94" i="20"/>
  <c r="O63" i="20" l="1"/>
  <c r="N63" i="20"/>
  <c r="P63" i="20"/>
  <c r="N59" i="20"/>
  <c r="P59" i="20"/>
  <c r="P35" i="20"/>
  <c r="P94" i="20"/>
  <c r="P93" i="20"/>
  <c r="P92" i="20"/>
  <c r="P27" i="20"/>
  <c r="O35" i="20"/>
  <c r="N27" i="20"/>
  <c r="N35" i="20"/>
  <c r="W76" i="20"/>
  <c r="O93" i="20"/>
  <c r="L95" i="20"/>
  <c r="K95" i="20"/>
  <c r="J95" i="20"/>
  <c r="N93" i="20"/>
  <c r="N92" i="20"/>
  <c r="E21" i="20"/>
  <c r="O94" i="20"/>
  <c r="N94" i="20"/>
  <c r="O92" i="20"/>
  <c r="M95" i="20"/>
  <c r="P95" i="20" l="1"/>
  <c r="N95" i="20"/>
  <c r="O95" i="20"/>
  <c r="E20" i="3" l="1"/>
  <c r="D20" i="3"/>
  <c r="C20" i="3"/>
  <c r="G20" i="3" s="1"/>
  <c r="E54" i="2"/>
  <c r="D55" i="2"/>
  <c r="D56" i="2" l="1"/>
  <c r="C20" i="12" l="1"/>
  <c r="E20" i="12" s="1"/>
</calcChain>
</file>

<file path=xl/sharedStrings.xml><?xml version="1.0" encoding="utf-8"?>
<sst xmlns="http://schemas.openxmlformats.org/spreadsheetml/2006/main" count="827" uniqueCount="209">
  <si>
    <t>ردیف</t>
  </si>
  <si>
    <t xml:space="preserve">شهرستان </t>
  </si>
  <si>
    <t>آستارا</t>
  </si>
  <si>
    <t>آستانه</t>
  </si>
  <si>
    <t>املش</t>
  </si>
  <si>
    <t>انزلی</t>
  </si>
  <si>
    <t xml:space="preserve">تالش </t>
  </si>
  <si>
    <t>خمام</t>
  </si>
  <si>
    <t>رشت</t>
  </si>
  <si>
    <t>رضوانشهر</t>
  </si>
  <si>
    <t>رودبار</t>
  </si>
  <si>
    <t>رودسر</t>
  </si>
  <si>
    <t xml:space="preserve">سیاهکل </t>
  </si>
  <si>
    <t>شفت</t>
  </si>
  <si>
    <t>صومعه سرا</t>
  </si>
  <si>
    <t>فومن</t>
  </si>
  <si>
    <t>لاهیجان</t>
  </si>
  <si>
    <t>لنگرود</t>
  </si>
  <si>
    <t>ماسال</t>
  </si>
  <si>
    <t xml:space="preserve">استان </t>
  </si>
  <si>
    <t xml:space="preserve">ردیف </t>
  </si>
  <si>
    <t>شهرستان</t>
  </si>
  <si>
    <t xml:space="preserve">درصد </t>
  </si>
  <si>
    <t xml:space="preserve">تعداد سازمانهای دولتی </t>
  </si>
  <si>
    <t xml:space="preserve">تشکیل شورای ارتقای سلامت </t>
  </si>
  <si>
    <t xml:space="preserve">برگزاری کارگاه برنامه ریزی عملیاتی مشارکتی </t>
  </si>
  <si>
    <t xml:space="preserve">تعداد سازمان های غیر دولتی </t>
  </si>
  <si>
    <t xml:space="preserve">عناوین </t>
  </si>
  <si>
    <t xml:space="preserve">ارائه برنامه عملیاتی </t>
  </si>
  <si>
    <t xml:space="preserve">رابط سلامت </t>
  </si>
  <si>
    <t xml:space="preserve">آستانه </t>
  </si>
  <si>
    <t xml:space="preserve">املش </t>
  </si>
  <si>
    <t xml:space="preserve">انزلی </t>
  </si>
  <si>
    <t xml:space="preserve">رشت </t>
  </si>
  <si>
    <t xml:space="preserve">لاهیجان </t>
  </si>
  <si>
    <t>استان</t>
  </si>
  <si>
    <t>مخرج ( تعداد سازمان های تحت پوشش)</t>
  </si>
  <si>
    <t xml:space="preserve">تعداد کارگاه برنامه ریزی عملیاتی مشارکتی برگزار شده </t>
  </si>
  <si>
    <t xml:space="preserve">تعداد برنامه عملیاتی ارائه شده </t>
  </si>
  <si>
    <t>تالش</t>
  </si>
  <si>
    <t>سیاهکل</t>
  </si>
  <si>
    <t xml:space="preserve">تعداد شوراهای شهری/ روستایی و شورایاری* </t>
  </si>
  <si>
    <t xml:space="preserve"> *  مد نظر تعداد شورا می باشد نه اعضا شورا</t>
  </si>
  <si>
    <t xml:space="preserve">تعداد کل دانش آموزان همان سال تحصیلی در منطقه تحت پوشش دانشگاه / دانشکده </t>
  </si>
  <si>
    <t xml:space="preserve">شهر </t>
  </si>
  <si>
    <t>روستا</t>
  </si>
  <si>
    <t xml:space="preserve">روستا </t>
  </si>
  <si>
    <t>مقطع</t>
  </si>
  <si>
    <t>ابتدایی</t>
  </si>
  <si>
    <t>متوسطه اول</t>
  </si>
  <si>
    <t xml:space="preserve">متوسطه دوم </t>
  </si>
  <si>
    <t xml:space="preserve">کل مقاطع </t>
  </si>
  <si>
    <t xml:space="preserve">درصد کل (صورت: تعداد سفیر سلامت دانش آموز مخرج : تعداد کل دانش آموز </t>
  </si>
  <si>
    <t>شهر</t>
  </si>
  <si>
    <t xml:space="preserve">شاخص </t>
  </si>
  <si>
    <t xml:space="preserve">دانشگاه/ دانشکده های وابسته به وزارت علوم </t>
  </si>
  <si>
    <t>دانشگاه/ دانشکده های وابسته به وزارت بهداشت</t>
  </si>
  <si>
    <t>صورت: تعداد سفیران سلامت دانشجو( سال تحصیلی .......)</t>
  </si>
  <si>
    <t xml:space="preserve">مخرج: تعداد کل دانشجویان همان سال تحصیلی در منطقه تحت پوشش دانشگاه/دانشکده </t>
  </si>
  <si>
    <t xml:space="preserve">جمع کل </t>
  </si>
  <si>
    <t xml:space="preserve">مخرج تعداد خانواده های دارای سفیر سلامت     </t>
  </si>
  <si>
    <t>درصد</t>
  </si>
  <si>
    <t xml:space="preserve">تعداد سفیران سلامت دانش آموز (سال تحصیلی...) </t>
  </si>
  <si>
    <t>جمع</t>
  </si>
  <si>
    <t>صورت      (شوراهایی که برنامه عملیاتی ارایه داده اند</t>
  </si>
  <si>
    <t>صورت  تعداد سفیران سلامت خانواده</t>
  </si>
  <si>
    <t>توضیحات</t>
  </si>
  <si>
    <t>این اعداد تا سال تحصیلی آینده ثابت می باشد.</t>
  </si>
  <si>
    <t>نام دانشگاه /دانشکده</t>
  </si>
  <si>
    <t xml:space="preserve"> دوره زمانی</t>
  </si>
  <si>
    <t>تعداد خانوارهای تحت پوشش داوطلبان سلامت محله</t>
  </si>
  <si>
    <t>توضیحات ستون های جدول :</t>
  </si>
  <si>
    <t>صورت : تعداد سفیران سلامت طلبه( سال تحصیلی ....)</t>
  </si>
  <si>
    <t xml:space="preserve">مخرج : تعداد کل طلاب  همان سال تحصیلی در منطقه تحت پوشش دانشگاه/ دانشکده </t>
  </si>
  <si>
    <t>جمع کل</t>
  </si>
  <si>
    <t>مخرج طلاب تا پایان سال تحصیلی ثابت می باشد</t>
  </si>
  <si>
    <t>آستانه اشرفیه</t>
  </si>
  <si>
    <t xml:space="preserve">آستانه اشرفیه </t>
  </si>
  <si>
    <t>تعداد افراد آموزش دیده توسط داوطلبان سلامت از طریق کانال های مجازی -رسانه های مختلف - آموزش چهره به چهره : این آمار به صورت تجمعی محاسبه نمی شود</t>
  </si>
  <si>
    <t>شاخص درصد خانوارهای تحت پوشش داوطلبان  سلامت محله( صورت کسر تعداد خانوارهایی که حداقل به مدت 6 ماه دارای داوطلب سلامت بوده اند و در مخرج کسر کل خانوارهای مرکز /خانه بهداشت یا پایگاه  گذاشته شود و عدد حاصله در عدد 100 ضرب شود)</t>
  </si>
  <si>
    <t xml:space="preserve">مهارتی </t>
  </si>
  <si>
    <t xml:space="preserve">آموزشی </t>
  </si>
  <si>
    <t xml:space="preserve">حمایتی </t>
  </si>
  <si>
    <t>صورت</t>
  </si>
  <si>
    <t>مخرج</t>
  </si>
  <si>
    <t>نسبت</t>
  </si>
  <si>
    <t xml:space="preserve">نام شهرستان </t>
  </si>
  <si>
    <t>تعداد 
گروههای خودیار</t>
  </si>
  <si>
    <t>تعداد اعضای گروههای خودیار
(مجموع گروهها)</t>
  </si>
  <si>
    <t>تعداد 
مراقبین سلامت و بهورزان</t>
  </si>
  <si>
    <t>عنوان
 گروههای خودیار</t>
  </si>
  <si>
    <t xml:space="preserve"> کل سال 1403</t>
  </si>
  <si>
    <t>شهری</t>
  </si>
  <si>
    <t>روستایی</t>
  </si>
  <si>
    <t>مجموع سفیران سلامت شهری و روستایی</t>
  </si>
  <si>
    <t>تعداد داوطلبان سلامت محله فعال ( 4ستاره)</t>
  </si>
  <si>
    <t xml:space="preserve">تعداد داوطلبان سلامت محله        </t>
  </si>
  <si>
    <t>تعداد داوطلبان سلامت محله کاملاً فعال (5 ستاره)</t>
  </si>
  <si>
    <r>
      <t xml:space="preserve"> نکته مهم: </t>
    </r>
    <r>
      <rPr>
        <b/>
        <sz val="12"/>
        <rFont val="B Mitra"/>
        <charset val="178"/>
      </rPr>
      <t>به منظور رصد مستمر شاخص ها  اطلاعات در سطح وزارتی هر شش ماه یکبار مورد رصد قرار می گیرد</t>
    </r>
    <r>
      <rPr>
        <b/>
        <sz val="12"/>
        <color rgb="FFFF0000"/>
        <rFont val="B Mitra"/>
        <charset val="178"/>
      </rPr>
      <t xml:space="preserve"> </t>
    </r>
    <r>
      <rPr>
        <b/>
        <u/>
        <sz val="12"/>
        <color rgb="FFFF0000"/>
        <rFont val="B Mitra"/>
        <charset val="178"/>
      </rPr>
      <t xml:space="preserve">(لازم به ذکر است ضروری است فرم های جمع آوری اطلاعات و شاخص های برنامه داوطلبان سلامت در سطح پایگاه ها و خانه های  بهداشت به صورت ماهانه و در سطح شهرستان به صورت فصلی جمع آوری گردد). </t>
    </r>
  </si>
  <si>
    <t>ستون 3: داوطلبان سلامت محله ای که ۶۰تا۸۰ درصد امتیاز (معادل نمره 52-39 از فرم امتیاز) را بدست آورند فعال و با برچسب ۴ ستاره محسوب گردند.</t>
  </si>
  <si>
    <t>ستون 4:  داوطلبان سلامت محله ای که ۸۰تا۱۰۰ درصد امتیاز (معادل نمره 65-52 از فرم امتیاز) را بدست آورند کاملا فعال و با برچسب ۵ ستاره محسوب گردند.</t>
  </si>
  <si>
    <t>تعداد پایگاه های بهداشتی ضمیمه یا غیر ضمیمه شهری/ روستایی که داوطلبان  سلامت  محله فعالیت می کنند</t>
  </si>
  <si>
    <t>تعداد خانه های بهداشتی که داوطلبان سلامت محله فعالیت می کنند</t>
  </si>
  <si>
    <t>تعداد کل پایگاه بهداشتی ضمیمه یا غیر ضمیمه شهری / روستایی</t>
  </si>
  <si>
    <t xml:space="preserve">تعداد کل خانه های بهداشت </t>
  </si>
  <si>
    <t>تعداد کل داوطلبان متخصص</t>
  </si>
  <si>
    <r>
      <t>ستون1: به منظور رصد مستمر شاخص ها  اطلاعات در سطح وزارتی هر شش ماه یکبار مورد رصد قرار می گیرد</t>
    </r>
    <r>
      <rPr>
        <b/>
        <u/>
        <sz val="11"/>
        <color rgb="FFFF0000"/>
        <rFont val="B Mitra"/>
        <charset val="178"/>
      </rPr>
      <t xml:space="preserve"> (لازم به ذکر است ضروری است فرم های جمع آوری اطلاعات و شاخص های برنامه داوطلبان سلامت در سطح پایگاه ها وخانه های بهداشت به صورت </t>
    </r>
    <r>
      <rPr>
        <b/>
        <u/>
        <sz val="12"/>
        <color rgb="FFFF0000"/>
        <rFont val="B Mitra"/>
        <charset val="178"/>
      </rPr>
      <t xml:space="preserve">ماهانه </t>
    </r>
    <r>
      <rPr>
        <b/>
        <u/>
        <sz val="11"/>
        <color rgb="FFFF0000"/>
        <rFont val="B Mitra"/>
        <charset val="178"/>
      </rPr>
      <t xml:space="preserve">و در سطح شهرستان به صورت </t>
    </r>
    <r>
      <rPr>
        <b/>
        <u/>
        <sz val="12"/>
        <color rgb="FFFF0000"/>
        <rFont val="B Mitra"/>
        <charset val="178"/>
      </rPr>
      <t>فصلی</t>
    </r>
    <r>
      <rPr>
        <b/>
        <u/>
        <sz val="11"/>
        <color rgb="FFFF0000"/>
        <rFont val="B Mitra"/>
        <charset val="178"/>
      </rPr>
      <t xml:space="preserve"> جمع آوری گردد).</t>
    </r>
  </si>
  <si>
    <t>ستون 2: تعداد تمام شهرستان هایی که  داوطلبان سلامت فعالیت می کنند ذکر شود</t>
  </si>
  <si>
    <t>ستون 3: تعداد تمام پایگاه های  بهداشتی ضمیمه یا غیر ضمیمه شهری/ روستایی که داوطلبان  سلامت  محله فعالیت می کنند، ذکر شود</t>
  </si>
  <si>
    <t>ستون4 :تعداد  تمام خانه های بهداشتی که داوطلبان سلامت محله فعالیت می کنند، ذکر شود</t>
  </si>
  <si>
    <t>ستون 5: تعداد کل پایگاه های بهداشتی ضمیمه یا غیر ضمیمه شهری / روستایی ذکر شود</t>
  </si>
  <si>
    <t>ستون 6: تعداد کل خانه های بهداشت ذکر شود</t>
  </si>
  <si>
    <t>ستون 7: در این قسمت تعداد هر سه نوع داوطلب متخصص (آموزشی، مهارتی، حمایتی ) به تفکیک و جمع کل تعداد داوطلبان متخصص، ذکر می شود(این آمار به صورت تجمعی داده نمی شود)</t>
  </si>
  <si>
    <t>ستون 8: تعداد کل خانوارهای تحت پوشش داوطلبان سلامت محله ذکر می شود</t>
  </si>
  <si>
    <t>ستون9: شاخص درصد داوطلبان سلامت محله : برای محاسبه این شاخص در صورت کسر تعداد داوطلبان سلامت محله و در مخرج کسر تعداد کل خانوارهای تحت پوشش تقسیم بر عدد 20 گذاشته شود و نهایتا عدد حاصله در عدد 100 ضرب شود(حد مورد انتظار در مورد این شاخص در سال 1403 بیست و چهار درصد می باشد)</t>
  </si>
  <si>
    <t>ستون10: شاخص درصد خانوارهای تحت پوشش داوطلبان سلامت محله : برای محاسبه این شاخص در صورت کسر تعداد خانوارهایی که حداقل به مدت 6 ماه دارای داوطلب سلامت محله بوده اند و در مخرج کسر تعداد کل خانوارهای مرکز/ پایگاه سلامت یا خانه بهداشت  گذاشته شود و عدد حاصله در عدد 100 ضرب شود (حد مورد انتظار این شاخص در سال 1403 ، بیست و چهار درصد می باشد).</t>
  </si>
  <si>
    <t>ستون 11: شاخص نسبت داوطلبان سلامت محله: به منظور محاسبه این شاخص در صورت کسر تعداد خانواده های تحت پوشش مرکز /پایگاه/ خانه بهداشت که مدت 6 ماه دارای داوطلب سلامت محله بوده اند و در مخرج کسر تعداد داوطلبان سلامت محله ای که حداقل 6 ماه فعالیت داشته اند گذاشته شود و عدد حاصله به عنوان شاخص در ستون مرتبط قید شود (حد انتظار این شاخص در سال 1403، بیست می باشد).</t>
  </si>
  <si>
    <t>بله</t>
  </si>
  <si>
    <t>خیر</t>
  </si>
  <si>
    <t xml:space="preserve">فومن </t>
  </si>
  <si>
    <r>
      <t xml:space="preserve">تعداد سفیران سلامت خانواده از ابتدای سال </t>
    </r>
    <r>
      <rPr>
        <b/>
        <sz val="12"/>
        <color rgb="FFFF0000"/>
        <rFont val="B Zar"/>
        <charset val="178"/>
      </rPr>
      <t>تا پایان ماه  …......... سال........-معاونت بهداشتی</t>
    </r>
  </si>
  <si>
    <t>مجموع خانوار تحت پوشش</t>
  </si>
  <si>
    <t>درصد پوشش خود مراقبتی فردی</t>
  </si>
  <si>
    <t>درصد پوشش برنامه سفیر سلامت طلبه - سال تحصیلی ................</t>
  </si>
  <si>
    <t>درصد پوشش برنامه سفیر سلامت دانش آموز  سال تحصیلی .......................................... شهرستان</t>
  </si>
  <si>
    <t>درصد پوشش برنامه سفیر سلامت دانشجو سال تحصیلی ................................ معاونت بهداشتی</t>
  </si>
  <si>
    <t>دوره آموزشی برای اعضای شورا های شهری/ روستایی و شورایاری/ هیات امنا تا پایان ماه .................. 1404 معاونت بهداشتی</t>
  </si>
  <si>
    <r>
      <t>تشکیل شورای ارتقای سلامت و برگزاری دوره آموزشی برای اعضای شورای ارتقای سلامت در محل کار تا پایان ماه ..............1404</t>
    </r>
    <r>
      <rPr>
        <b/>
        <sz val="14"/>
        <color rgb="FFFF0000"/>
        <rFont val="B Zar"/>
        <charset val="178"/>
      </rPr>
      <t xml:space="preserve"> معاونت بهداشتی</t>
    </r>
  </si>
  <si>
    <t>گزارش عملکرد برنامه گروه های خودیار          سال...................دانشگاه........................</t>
  </si>
  <si>
    <r>
      <t xml:space="preserve">فرم گزارش ارزشیابی فعالیت های  برنامه داوطلبان سلامت  دانشگاه / دانشکده         در سامانه برنامه عملیاتی (HOP):   </t>
    </r>
    <r>
      <rPr>
        <sz val="10"/>
        <color rgb="FFFF0000"/>
        <rFont val="B Titr"/>
        <charset val="178"/>
      </rPr>
      <t xml:space="preserve">   نکات  بسیار  مهم :در هر چهار ماهه مورد گزارش ضروری است گزارش 4 ماهه قبل آن سال نیز در فرم تکمیل شود  - از  عکس کردن فایل ها یا زیپ کردن و هرگونه تغییر فرمت خود داری شود-از جدا کردن شیت ها خود داری شود هردو شیت در یک فایل ارسال شود- از ارسال فایل های اضافه خود داری شود    </t>
    </r>
  </si>
  <si>
    <t>فرم شماره 1- برنامه داوطلبان سلامت</t>
  </si>
  <si>
    <t>تعداد داوطلبان  سلامت محله ای که  همکاری خود را آغاز کردند (در شش ماهه مورد گزارش : این آمار به صورت (تجمعی محاسبه نمی شود</t>
  </si>
  <si>
    <t>تعداد داوطلبان سلامت محله ای که همکاری خود را قطع کردند (درشش ماهه  مورد گزار ش : این آمار به (صورت تجمعی محاسبه نمی شود</t>
  </si>
  <si>
    <t>تعداد داوطلبان متخصص</t>
  </si>
  <si>
    <t>تعداد داوطلبان  متخصصی که همکاری خود را    قطع کرده اند (کل سال)</t>
  </si>
  <si>
    <t>تعداد جهادگران سلامت : این آمار به صورت تجمعی محاسبه نمی شود</t>
  </si>
  <si>
    <t xml:space="preserve">تعداد داوطلبان سلامت اتباع </t>
  </si>
  <si>
    <t>تعداد کل جمعیت اتباع</t>
  </si>
  <si>
    <t xml:space="preserve">تعداد داوطلبان سلامت عشایر </t>
  </si>
  <si>
    <t>تعداد داوطلبان سلامت محله ای که دوره آموزش کتاب مقدماتی را (در شش ماهه مورد گزارش) به طور کامل دیده اند: این آمار به صورت تجمعی محاسبه نمی شود</t>
  </si>
  <si>
    <r>
      <t xml:space="preserve">تعداد داوطلبان سلامت محله آموزش دیده از مجموعه آموزشی داوطلبان سلامت بر اساس نیازهای منطقه ای </t>
    </r>
    <r>
      <rPr>
        <b/>
        <sz val="11"/>
        <color theme="1"/>
        <rFont val="B Mitra"/>
        <charset val="178"/>
      </rPr>
      <t>یک کتابچه در هر 3 ماه: این آمار به صورت تجمعی محاسبه نمی شود</t>
    </r>
  </si>
  <si>
    <t>درصد مربیان داوطلبان سلامت که کارگاه تربیت مربیان داوطلبان سلامت را دیده اند: انتظار می رود در هر پایگاه سلامت حداقل یک مربی، کارگاه مربیان را گذرانده باشد(افزایش 25 درصدنسبت به سال1402)</t>
  </si>
  <si>
    <t>تعداد مربیان داوطلبان سلامت در پایگاه ها / خانه های بهداشت</t>
  </si>
  <si>
    <t>شش ماهه اول</t>
  </si>
  <si>
    <t xml:space="preserve">شش ماهه دوم </t>
  </si>
  <si>
    <t xml:space="preserve">شش ماهه اول </t>
  </si>
  <si>
    <t xml:space="preserve">شش  ماهه دوم </t>
  </si>
  <si>
    <t>کل سال</t>
  </si>
  <si>
    <t>فرم شماره 1- فرم جمع آوری اطلاعات برنامه داوطلبان سلامت</t>
  </si>
  <si>
    <t xml:space="preserve">تعداد داوطلبان  متخصص </t>
  </si>
  <si>
    <t>شاخص درصد داوطلبان سلامت محله( صورت کسر تعداد داوطلبان سلامت محله / مخرج کسر تعداد کل خانوارهای تحت پوشش تقسیم بر عدد  20 *100 )</t>
  </si>
  <si>
    <t>شاخص نسبت داوطلبان  سلامت محله (در صورت کسر تعداد خانواده های تحت پوشش مرکز /پایگاه/ خانه بهداشت که مدت 6 ماه دارای داوطلب سلامت محله بوده و در مخرج کسر تعداد داوطلبان سلامت محله ای که حداقل 6 ماه فعالیت داشته اند گذاشته شود و عدد حاصله به عنوان شاخص در ستون مرتبط قید شود)</t>
  </si>
  <si>
    <t>درصد سازمان ها-نهادها - ارگان ها - مدارس و.. که دارای داوطلب متخصص فعال در آن شش ماهه مورد گزارش می باشند (صورت : تعداد سازمان ها نهادها ارگان ها مدارس دانشگاه ها  که دارای داوطلب متخصص فعال در آن شش ماهه مورد گزارش هستند و مخرج : کل ادارات سازمان ها نهاد ها ارگان ها مدارس*100 -  این آمار نیز به صورت تجمعی محاسبه نمی شود)</t>
  </si>
  <si>
    <t>درصد (فقط عدد شاخص نوشته شود)</t>
  </si>
  <si>
    <t>شش ماهه اول1403</t>
  </si>
  <si>
    <t>شش ماهه دوم 1403</t>
  </si>
  <si>
    <t xml:space="preserve"> شهرستانی که  داوطلبان  سلامت محله فعالیت می کنند</t>
  </si>
  <si>
    <t>جمع 6 ماه اول</t>
  </si>
  <si>
    <t>جمع 6 ماه دوم</t>
  </si>
  <si>
    <t>پایان  سال 1404</t>
  </si>
  <si>
    <t>ارزشیابی برنامه ارتقای فرهنگ سلامت و سبک زندگی سالم</t>
  </si>
  <si>
    <t>در صورت عدم برگزاری کارگاه، علت آن ذکر شود؟</t>
  </si>
  <si>
    <t>در صورت انجام نشدن علت آن ذکر شود؟</t>
  </si>
  <si>
    <t>(فیلم، جشنواره، همایش فرهنگی، اردوهای فرهنگی، پیاده روی های حوزه سلامت، تئاتر خیابانی، ایستگاه و مسابقه های فرهنگی سلامت)</t>
  </si>
  <si>
    <t>فیلم</t>
  </si>
  <si>
    <t>جشنواره</t>
  </si>
  <si>
    <t>همایش فرهنگی</t>
  </si>
  <si>
    <t>اردوهای فرهنگی</t>
  </si>
  <si>
    <t>پیاده روی حوزه سلامت</t>
  </si>
  <si>
    <t>تئاتر خیابانی</t>
  </si>
  <si>
    <t>ایستگاه</t>
  </si>
  <si>
    <t>مسابقه های فرهنگی</t>
  </si>
  <si>
    <t>سایر اقدامات انجام شده در دانشگاه به صورت مختصر ذکر شود.</t>
  </si>
  <si>
    <t>·        تعداد رویدادهای فرهنگی اجرا شده شامل:</t>
  </si>
  <si>
    <t xml:space="preserve">بله  </t>
  </si>
  <si>
    <t>تعداد در هر حوزه</t>
  </si>
  <si>
    <t>ارزشیابی برنامه ارتقای فرهنگ سلامت و سبک زندگی سالم 3 ماهه .....................1404</t>
  </si>
  <si>
    <t>·        آیا دوره های آموزشی و توجیهی کارشناسان ستادی در خصوص فعال سازی کارگروه فرهنگ سلامت شهرستان ها برگزار شده است؟</t>
  </si>
  <si>
    <t xml:space="preserve">·        تعداد شرکت کنندگان در کارگاه ها </t>
  </si>
  <si>
    <t>·        آیا جلسات توجیهی با استانداری/فرمانداری و شورای فرهنگ عمومی به منظور فعال سازی کارگروه فرهنگ سلامت دانشگاه/دانشکده برگزار شده است؟</t>
  </si>
  <si>
    <t>·        تعداد شرکت کنندگان در جلسات</t>
  </si>
  <si>
    <t>·        آیا فرایند تعیین دستور کار جلسات طبق شیوه نامه انجام شده است؟</t>
  </si>
  <si>
    <t xml:space="preserve">·        تعداد جلسات برگزار شده کارگروه فرهنگ سلامت با حضور نمایندگان دستگاه ها / سازمان ها </t>
  </si>
  <si>
    <t xml:space="preserve">·        تعداد مصوبات جلسات کارگروه فرهنگ سلامت </t>
  </si>
  <si>
    <t xml:space="preserve">·        تعداد مصوبات پیگیری شده کارگروه فرهنگ سلامت </t>
  </si>
  <si>
    <t xml:space="preserve">·        تعداد مصوبات اجرایی شده کارگروه فرهنگ سلامت </t>
  </si>
  <si>
    <t>دانشگاه ملی مهارت*</t>
  </si>
  <si>
    <r>
      <rPr>
        <b/>
        <sz val="12"/>
        <color rgb="FFFF0000"/>
        <rFont val="Calibri"/>
        <family val="2"/>
        <scheme val="minor"/>
      </rPr>
      <t>*</t>
    </r>
    <r>
      <rPr>
        <b/>
        <sz val="12"/>
        <color theme="1"/>
        <rFont val="Calibri"/>
        <family val="2"/>
        <scheme val="minor"/>
      </rPr>
      <t xml:space="preserve">سفیران سلامت دانشجو در دانشگاه ملی مهارت به صو.رت جدا از دانشگاه های وابسته به وزارت علوم محاسبه شود. دانشگاه های ملی مهارت در هر منطقه در سایت این دانشگاه به آدرس tvu.ac.ir در قسمت مراکز استانی مشخص شده است. </t>
    </r>
  </si>
  <si>
    <t>درصد کل</t>
  </si>
  <si>
    <t>کل استان</t>
  </si>
  <si>
    <t>برگزاری دوره های آموزشی- توجیهی ویژه مراقبان سلامت مدارس (مجریان برنامه سفیر سلامت دانش آموزی)</t>
  </si>
  <si>
    <t>تعداد مراقب سلامت آموزش دیده</t>
  </si>
  <si>
    <t>عنوان دوره</t>
  </si>
  <si>
    <t>خودمراقبتی ویژه سفیران سلامت دانش آموز ابتدایی</t>
  </si>
  <si>
    <t>خودمراقبتی ویژه سفیران سلامت دانش آموز متوسطه اول</t>
  </si>
  <si>
    <t>خودمراقبتی ویژه سفیران سلامت دانش آموز متوسطه دوم</t>
  </si>
  <si>
    <t xml:space="preserve">راهنمای خودمراقبتی سبک زندگی سالم (انتخاب هر فصل/ بخش کتاب برحسب نیاز و اولویت) </t>
  </si>
  <si>
    <t>سایر</t>
  </si>
  <si>
    <t>ستون 9: منظور  تمامی گروه های دانشجویی شاخه پزشکی و پیراپزشکی یا پزشکان و کارشناسان شاخه پیراپزشکی شاغل در بخش های دولتی و خصوصی می باشند که به صورت داوطلبانه و خارج از وظایف سازمانی خود جهت ارائه خدمات بهداشتی و درمانی باهماهنگی معاونت بهداشتی در فیلد بهداشت و درمان حضور یافته و ارایه خدمت می دهند.</t>
  </si>
  <si>
    <t>ستون 16: منظور تمام مربیان داوطلب سلامت می باشند که مسئول برنامه مشارکت اجتماعی داوطلبان سلامت در پایگاه سلامت/ خانه بهداشت هستند، چه کارگاه تربیت مربی را گذرانده باشند و چه نگذرانده باشند.</t>
  </si>
  <si>
    <t>موقعیت</t>
  </si>
  <si>
    <t>نام شهر</t>
  </si>
  <si>
    <t>نام روستا</t>
  </si>
  <si>
    <t>مشکل شناسایی شده</t>
  </si>
  <si>
    <t>لیست اقدامات انجام شده به صورت تیتر**</t>
  </si>
  <si>
    <t>سازمان همکار</t>
  </si>
  <si>
    <t>گزارش خودمراقبتی اجتماعی*</t>
  </si>
  <si>
    <t xml:space="preserve">شفت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</si>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</sst>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1" x14ac:knownFonts="1">
    <font>
      <sz val="11"/>
      <color theme="1"/>
      <name val="Calibri"/>
      <family val="2"/>
      <scheme val="minor"/>
    </font>
    <font>
      <b/>
      <sz val="10"/>
      <color theme="1"/>
      <name val="B Zar"/>
      <charset val="178"/>
    </font>
    <font>
      <sz val="11"/>
      <color theme="1"/>
      <name val="B Koodak"/>
      <charset val="178"/>
    </font>
    <font>
      <b/>
      <sz val="12"/>
      <color theme="1"/>
      <name val="B Zar"/>
      <charset val="178"/>
    </font>
    <font>
      <b/>
      <sz val="14"/>
      <color theme="1"/>
      <name val="B Zar"/>
      <charset val="178"/>
    </font>
    <font>
      <sz val="12"/>
      <color theme="1"/>
      <name val="B Koodak"/>
      <charset val="178"/>
    </font>
    <font>
      <b/>
      <sz val="11"/>
      <color theme="1"/>
      <name val="B Zar"/>
      <charset val="178"/>
    </font>
    <font>
      <sz val="11"/>
      <color rgb="FFFF0000"/>
      <name val="Calibri"/>
      <family val="2"/>
      <scheme val="minor"/>
    </font>
    <font>
      <sz val="12"/>
      <color theme="1"/>
      <name val="B Zar"/>
      <charset val="178"/>
    </font>
    <font>
      <b/>
      <sz val="11"/>
      <color rgb="FFFF0000"/>
      <name val="B Zar"/>
      <charset val="178"/>
    </font>
    <font>
      <b/>
      <sz val="14"/>
      <color rgb="FFFF0000"/>
      <name val="B Zar"/>
      <charset val="178"/>
    </font>
    <font>
      <b/>
      <sz val="12"/>
      <color rgb="FFFF0000"/>
      <name val="B Zar"/>
      <charset val="178"/>
    </font>
    <font>
      <sz val="12"/>
      <name val="B Koodak"/>
      <charset val="178"/>
    </font>
    <font>
      <b/>
      <sz val="12"/>
      <name val="B Zar"/>
      <charset val="178"/>
    </font>
    <font>
      <b/>
      <sz val="11"/>
      <name val="B Zar"/>
      <charset val="178"/>
    </font>
    <font>
      <sz val="11"/>
      <name val="B Koodak"/>
      <charset val="178"/>
    </font>
    <font>
      <sz val="11"/>
      <name val="Calibri"/>
      <family val="2"/>
      <scheme val="minor"/>
    </font>
    <font>
      <sz val="11"/>
      <color rgb="FF7030A0"/>
      <name val="B Koodak"/>
      <charset val="178"/>
    </font>
    <font>
      <b/>
      <sz val="11"/>
      <color rgb="FF7030A0"/>
      <name val="B Zar"/>
      <charset val="178"/>
    </font>
    <font>
      <b/>
      <sz val="14"/>
      <color rgb="FF7030A0"/>
      <name val="B Zar"/>
      <charset val="178"/>
    </font>
    <font>
      <b/>
      <sz val="11"/>
      <color rgb="FF7030A0"/>
      <name val="Calibri"/>
      <family val="2"/>
      <scheme val="minor"/>
    </font>
    <font>
      <b/>
      <sz val="14"/>
      <color rgb="FF7030A0"/>
      <name val="Calibri"/>
      <family val="2"/>
      <scheme val="minor"/>
    </font>
    <font>
      <b/>
      <sz val="10"/>
      <color rgb="FFFF0000"/>
      <name val="Calibri"/>
      <family val="2"/>
      <scheme val="minor"/>
    </font>
    <font>
      <sz val="12"/>
      <color theme="1"/>
      <name val="B Titr"/>
      <charset val="178"/>
    </font>
    <font>
      <sz val="11"/>
      <color rgb="FF7030A0"/>
      <name val="Calibri"/>
      <family val="2"/>
      <scheme val="minor"/>
    </font>
    <font>
      <sz val="10"/>
      <color theme="1"/>
      <name val="B Titr"/>
      <charset val="178"/>
    </font>
    <font>
      <b/>
      <sz val="11"/>
      <color theme="1"/>
      <name val="B Mitra"/>
      <charset val="178"/>
    </font>
    <font>
      <sz val="11"/>
      <color theme="1"/>
      <name val="B Nazanin"/>
      <charset val="178"/>
    </font>
    <font>
      <b/>
      <sz val="12"/>
      <color theme="1"/>
      <name val="B Nazanin"/>
      <charset val="178"/>
    </font>
    <font>
      <sz val="12"/>
      <color theme="1"/>
      <name val="Calibri"/>
      <family val="2"/>
      <scheme val="minor"/>
    </font>
    <font>
      <sz val="14"/>
      <color theme="1"/>
      <name val="B Mitra"/>
      <charset val="178"/>
    </font>
    <font>
      <b/>
      <sz val="14"/>
      <color theme="1"/>
      <name val="B Mitra"/>
      <charset val="178"/>
    </font>
    <font>
      <b/>
      <sz val="11"/>
      <color theme="1"/>
      <name val="B Nazanin"/>
      <charset val="178"/>
    </font>
    <font>
      <b/>
      <sz val="10"/>
      <color theme="1"/>
      <name val="B Nazanin"/>
      <charset val="178"/>
    </font>
    <font>
      <b/>
      <sz val="12"/>
      <color rgb="FFFF0000"/>
      <name val="B Mitra"/>
      <charset val="178"/>
    </font>
    <font>
      <b/>
      <sz val="12"/>
      <name val="B Mitra"/>
      <charset val="178"/>
    </font>
    <font>
      <b/>
      <u/>
      <sz val="12"/>
      <color rgb="FFFF0000"/>
      <name val="B Mitra"/>
      <charset val="178"/>
    </font>
    <font>
      <sz val="12"/>
      <color theme="1"/>
      <name val="B Mitra"/>
      <charset val="178"/>
    </font>
    <font>
      <b/>
      <sz val="12"/>
      <color theme="1"/>
      <name val="B Mitra"/>
      <charset val="178"/>
    </font>
    <font>
      <sz val="11"/>
      <color theme="1"/>
      <name val="B Mitra"/>
      <charset val="178"/>
    </font>
    <font>
      <b/>
      <u/>
      <sz val="11"/>
      <color rgb="FFFF0000"/>
      <name val="B Mitra"/>
      <charset val="178"/>
    </font>
    <font>
      <sz val="11"/>
      <color theme="1" tint="4.9989318521683403E-2"/>
      <name val="B Koodak"/>
      <charset val="178"/>
    </font>
    <font>
      <sz val="16"/>
      <name val="B Koodak"/>
      <charset val="178"/>
    </font>
    <font>
      <b/>
      <sz val="11"/>
      <name val="B Koodak"/>
      <charset val="178"/>
    </font>
    <font>
      <b/>
      <sz val="14"/>
      <name val="B Zar"/>
      <charset val="178"/>
    </font>
    <font>
      <b/>
      <sz val="11"/>
      <name val="Calibri"/>
      <family val="2"/>
      <scheme val="minor"/>
    </font>
    <font>
      <sz val="12"/>
      <name val="Calibri"/>
      <family val="2"/>
      <scheme val="minor"/>
    </font>
    <font>
      <sz val="11"/>
      <color rgb="FFFF0000"/>
      <name val="B Koodak"/>
      <charset val="178"/>
    </font>
    <font>
      <b/>
      <sz val="11"/>
      <color theme="1"/>
      <name val="Calibri"/>
      <family val="2"/>
      <scheme val="minor"/>
    </font>
    <font>
      <b/>
      <sz val="16"/>
      <color theme="1"/>
      <name val="B Zar"/>
      <charset val="178"/>
    </font>
    <font>
      <b/>
      <sz val="14"/>
      <name val="B Mitra"/>
      <charset val="178"/>
    </font>
    <font>
      <sz val="10"/>
      <color rgb="FFFF0000"/>
      <name val="B Titr"/>
      <charset val="178"/>
    </font>
    <font>
      <b/>
      <sz val="10"/>
      <color theme="1"/>
      <name val="B Mitra"/>
      <charset val="178"/>
    </font>
    <font>
      <sz val="20"/>
      <color theme="1"/>
      <name val="B Titr"/>
      <charset val="178"/>
    </font>
    <font>
      <b/>
      <sz val="12"/>
      <color theme="1"/>
      <name val="Calibri"/>
      <family val="2"/>
      <scheme val="minor"/>
    </font>
    <font>
      <b/>
      <sz val="12"/>
      <name val="Calibri"/>
      <family val="2"/>
      <scheme val="minor"/>
    </font>
    <font>
      <b/>
      <sz val="11"/>
      <color theme="6" tint="-0.499984740745262"/>
      <name val="B Nazanin"/>
      <charset val="178"/>
    </font>
    <font>
      <b/>
      <sz val="14"/>
      <color theme="1"/>
      <name val="Symbol"/>
      <family val="1"/>
      <charset val="178"/>
    </font>
    <font>
      <b/>
      <sz val="16"/>
      <color theme="1"/>
      <name val="B Nazanin"/>
      <charset val="178"/>
    </font>
    <font>
      <b/>
      <sz val="18"/>
      <color theme="1"/>
      <name val="B Nazanin"/>
      <charset val="178"/>
    </font>
    <font>
      <b/>
      <sz val="16"/>
      <color theme="1"/>
      <name val="B Mitra"/>
      <charset val="178"/>
    </font>
    <font>
      <b/>
      <sz val="26"/>
      <color theme="1"/>
      <name val="B Mitra"/>
      <charset val="178"/>
    </font>
    <font>
      <b/>
      <sz val="16"/>
      <color theme="1"/>
      <name val="B Titr"/>
      <charset val="178"/>
    </font>
    <font>
      <b/>
      <sz val="16"/>
      <color rgb="FF000000"/>
      <name val="B Titr"/>
      <charset val="178"/>
    </font>
    <font>
      <b/>
      <sz val="14"/>
      <color theme="1"/>
      <name val="B Titr"/>
      <charset val="178"/>
    </font>
    <font>
      <sz val="11"/>
      <color theme="1"/>
      <name val="B Titr"/>
      <charset val="178"/>
    </font>
    <font>
      <sz val="13"/>
      <color theme="1"/>
      <name val="B Titr"/>
      <charset val="178"/>
    </font>
    <font>
      <b/>
      <sz val="12"/>
      <color rgb="FFFF0000"/>
      <name val="Calibri"/>
      <family val="2"/>
      <scheme val="minor"/>
    </font>
    <font>
      <sz val="18"/>
      <color theme="1"/>
      <name val="B Nazanin"/>
      <charset val="178"/>
    </font>
    <font>
      <b/>
      <sz val="14"/>
      <color theme="1"/>
      <name val="B Nazanin"/>
      <charset val="178"/>
    </font>
    <font>
      <sz val="16"/>
      <color theme="1"/>
      <name val="B Titr"/>
      <charset val="178"/>
    </font>
  </fonts>
  <fills count="14">
    <fill>
      <patternFill patternType="none"/>
    </fill>
    <fill>
      <patternFill patternType="gray125"/>
    </fill>
    <fill>
      <patternFill patternType="solid">
        <fgColor rgb="FFFFCCCC"/>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59999389629810485"/>
        <bgColor indexed="64"/>
      </patternFill>
    </fill>
    <fill>
      <patternFill patternType="solid">
        <fgColor rgb="FFD9D9D9"/>
        <bgColor indexed="64"/>
      </patternFill>
    </fill>
    <fill>
      <patternFill patternType="solid">
        <fgColor rgb="FF00B0F0"/>
        <bgColor indexed="64"/>
      </patternFill>
    </fill>
    <fill>
      <patternFill patternType="solid">
        <fgColor rgb="FFFFFF00"/>
        <bgColor indexed="64"/>
      </patternFill>
    </fill>
    <fill>
      <patternFill patternType="solid">
        <fgColor rgb="FFFFC000"/>
        <bgColor indexed="64"/>
      </patternFill>
    </fill>
  </fills>
  <borders count="81">
    <border>
      <left/>
      <right/>
      <top/>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ck">
        <color auto="1"/>
      </right>
      <top/>
      <bottom style="thin">
        <color auto="1"/>
      </bottom>
      <diagonal/>
    </border>
    <border>
      <left/>
      <right/>
      <top/>
      <bottom style="thick">
        <color auto="1"/>
      </bottom>
      <diagonal/>
    </border>
    <border>
      <left/>
      <right/>
      <top style="thick">
        <color auto="1"/>
      </top>
      <bottom/>
      <diagonal/>
    </border>
    <border>
      <left style="thick">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ck">
        <color auto="1"/>
      </top>
      <bottom style="thin">
        <color auto="1"/>
      </bottom>
      <diagonal/>
    </border>
    <border>
      <left style="thick">
        <color auto="1"/>
      </left>
      <right style="thin">
        <color auto="1"/>
      </right>
      <top style="thick">
        <color auto="1"/>
      </top>
      <bottom/>
      <diagonal/>
    </border>
    <border>
      <left style="thick">
        <color auto="1"/>
      </left>
      <right style="thin">
        <color auto="1"/>
      </right>
      <top style="thin">
        <color auto="1"/>
      </top>
      <bottom/>
      <diagonal/>
    </border>
    <border>
      <left style="thick">
        <color auto="1"/>
      </left>
      <right style="thin">
        <color auto="1"/>
      </right>
      <top/>
      <bottom/>
      <diagonal/>
    </border>
    <border>
      <left style="thin">
        <color auto="1"/>
      </left>
      <right style="thin">
        <color auto="1"/>
      </right>
      <top style="thin">
        <color auto="1"/>
      </top>
      <bottom/>
      <diagonal/>
    </border>
    <border>
      <left style="thick">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ck">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thick">
        <color auto="1"/>
      </top>
      <bottom/>
      <diagonal/>
    </border>
    <border>
      <left style="thin">
        <color auto="1"/>
      </left>
      <right/>
      <top style="thick">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right/>
      <top style="thick">
        <color auto="1"/>
      </top>
      <bottom style="thin">
        <color auto="1"/>
      </bottom>
      <diagonal/>
    </border>
    <border>
      <left style="medium">
        <color auto="1"/>
      </left>
      <right style="thin">
        <color auto="1"/>
      </right>
      <top style="thin">
        <color auto="1"/>
      </top>
      <bottom style="thin">
        <color auto="1"/>
      </bottom>
      <diagonal/>
    </border>
    <border>
      <left/>
      <right style="thick">
        <color auto="1"/>
      </right>
      <top style="thick">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ck">
        <color auto="1"/>
      </bottom>
      <diagonal/>
    </border>
    <border>
      <left/>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indexed="64"/>
      </left>
      <right style="thin">
        <color auto="1"/>
      </right>
      <top/>
      <bottom style="medium">
        <color indexed="64"/>
      </bottom>
      <diagonal/>
    </border>
    <border>
      <left style="medium">
        <color auto="1"/>
      </left>
      <right/>
      <top style="medium">
        <color auto="1"/>
      </top>
      <bottom/>
      <diagonal/>
    </border>
    <border>
      <left style="medium">
        <color auto="1"/>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style="thin">
        <color auto="1"/>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top/>
      <bottom style="thin">
        <color auto="1"/>
      </bottom>
      <diagonal/>
    </border>
    <border>
      <left/>
      <right style="thin">
        <color auto="1"/>
      </right>
      <top/>
      <bottom style="thin">
        <color auto="1"/>
      </bottom>
      <diagonal/>
    </border>
    <border>
      <left style="thick">
        <color auto="1"/>
      </left>
      <right/>
      <top style="thick">
        <color auto="1"/>
      </top>
      <bottom style="thin">
        <color auto="1"/>
      </bottom>
      <diagonal/>
    </border>
    <border>
      <left style="thin">
        <color auto="1"/>
      </left>
      <right style="thin">
        <color auto="1"/>
      </right>
      <top style="medium">
        <color indexed="64"/>
      </top>
      <bottom style="medium">
        <color indexed="64"/>
      </bottom>
      <diagonal/>
    </border>
    <border>
      <left/>
      <right/>
      <top style="medium">
        <color indexed="64"/>
      </top>
      <bottom/>
      <diagonal/>
    </border>
    <border>
      <left/>
      <right style="thick">
        <color auto="1"/>
      </right>
      <top style="medium">
        <color indexed="64"/>
      </top>
      <bottom/>
      <diagonal/>
    </border>
    <border>
      <left style="medium">
        <color indexed="64"/>
      </left>
      <right style="medium">
        <color indexed="64"/>
      </right>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thick">
        <color indexed="64"/>
      </left>
      <right style="thick">
        <color indexed="64"/>
      </right>
      <top style="thick">
        <color indexed="64"/>
      </top>
      <bottom style="thick">
        <color indexed="64"/>
      </bottom>
      <diagonal/>
    </border>
    <border>
      <left style="thin">
        <color auto="1"/>
      </left>
      <right style="thick">
        <color indexed="64"/>
      </right>
      <top style="medium">
        <color auto="1"/>
      </top>
      <bottom/>
      <diagonal/>
    </border>
    <border>
      <left style="thin">
        <color auto="1"/>
      </left>
      <right style="thick">
        <color indexed="64"/>
      </right>
      <top/>
      <bottom/>
      <diagonal/>
    </border>
    <border>
      <left style="thin">
        <color auto="1"/>
      </left>
      <right style="thick">
        <color indexed="64"/>
      </right>
      <top/>
      <bottom style="medium">
        <color auto="1"/>
      </bottom>
      <diagonal/>
    </border>
    <border>
      <left style="thick">
        <color indexed="64"/>
      </left>
      <right/>
      <top style="thick">
        <color indexed="64"/>
      </top>
      <bottom style="thick">
        <color indexed="64"/>
      </bottom>
      <diagonal/>
    </border>
    <border>
      <left style="thin">
        <color auto="1"/>
      </left>
      <right/>
      <top style="medium">
        <color auto="1"/>
      </top>
      <bottom/>
      <diagonal/>
    </border>
    <border>
      <left style="thin">
        <color auto="1"/>
      </left>
      <right style="medium">
        <color auto="1"/>
      </right>
      <top/>
      <bottom style="thick">
        <color auto="1"/>
      </bottom>
      <diagonal/>
    </border>
    <border>
      <left/>
      <right style="medium">
        <color indexed="64"/>
      </right>
      <top style="thick">
        <color auto="1"/>
      </top>
      <bottom style="thick">
        <color indexed="64"/>
      </bottom>
      <diagonal/>
    </border>
    <border>
      <left style="medium">
        <color indexed="64"/>
      </left>
      <right style="medium">
        <color indexed="64"/>
      </right>
      <top style="thick">
        <color auto="1"/>
      </top>
      <bottom style="thick">
        <color indexed="64"/>
      </bottom>
      <diagonal/>
    </border>
    <border>
      <left style="thick">
        <color auto="1"/>
      </left>
      <right style="medium">
        <color indexed="64"/>
      </right>
      <top style="thick">
        <color auto="1"/>
      </top>
      <bottom style="thick">
        <color indexed="64"/>
      </bottom>
      <diagonal/>
    </border>
    <border>
      <left style="thick">
        <color indexed="64"/>
      </left>
      <right/>
      <top style="medium">
        <color indexed="64"/>
      </top>
      <bottom style="thin">
        <color auto="1"/>
      </bottom>
      <diagonal/>
    </border>
    <border>
      <left style="thick">
        <color auto="1"/>
      </left>
      <right/>
      <top style="thin">
        <color auto="1"/>
      </top>
      <bottom/>
      <diagonal/>
    </border>
    <border>
      <left style="thick">
        <color indexed="64"/>
      </left>
      <right style="medium">
        <color indexed="64"/>
      </right>
      <top style="medium">
        <color indexed="64"/>
      </top>
      <bottom style="thin">
        <color auto="1"/>
      </bottom>
      <diagonal/>
    </border>
    <border>
      <left style="thick">
        <color indexed="64"/>
      </left>
      <right style="medium">
        <color indexed="64"/>
      </right>
      <top style="thin">
        <color auto="1"/>
      </top>
      <bottom style="medium">
        <color indexed="64"/>
      </bottom>
      <diagonal/>
    </border>
    <border>
      <left style="thick">
        <color indexed="64"/>
      </left>
      <right/>
      <top style="thin">
        <color auto="1"/>
      </top>
      <bottom style="medium">
        <color indexed="64"/>
      </bottom>
      <diagonal/>
    </border>
    <border>
      <left style="thick">
        <color indexed="64"/>
      </left>
      <right style="medium">
        <color indexed="64"/>
      </right>
      <top style="thin">
        <color auto="1"/>
      </top>
      <bottom/>
      <diagonal/>
    </border>
    <border>
      <left style="thin">
        <color auto="1"/>
      </left>
      <right/>
      <top style="thin">
        <color auto="1"/>
      </top>
      <bottom style="thick">
        <color auto="1"/>
      </bottom>
      <diagonal/>
    </border>
    <border>
      <left style="thin">
        <color auto="1"/>
      </left>
      <right style="thick">
        <color auto="1"/>
      </right>
      <top style="thick">
        <color auto="1"/>
      </top>
      <bottom/>
      <diagonal/>
    </border>
    <border>
      <left style="thin">
        <color auto="1"/>
      </left>
      <right/>
      <top style="thin">
        <color auto="1"/>
      </top>
      <bottom style="medium">
        <color auto="1"/>
      </bottom>
      <diagonal/>
    </border>
    <border>
      <left style="thin">
        <color auto="1"/>
      </left>
      <right style="medium">
        <color indexed="64"/>
      </right>
      <top style="medium">
        <color indexed="64"/>
      </top>
      <bottom/>
      <diagonal/>
    </border>
    <border>
      <left style="medium">
        <color auto="1"/>
      </left>
      <right/>
      <top style="thin">
        <color auto="1"/>
      </top>
      <bottom style="thin">
        <color auto="1"/>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thin">
        <color auto="1"/>
      </right>
      <top/>
      <bottom/>
      <diagonal/>
    </border>
  </borders>
  <cellStyleXfs count="1">
    <xf numFmtId="0" fontId="0" fillId="0" borderId="0"/>
  </cellStyleXfs>
  <cellXfs count="382">
    <xf numFmtId="0" fontId="0" fillId="0" borderId="0" xfId="0"/>
    <xf numFmtId="0" fontId="2" fillId="0" borderId="0" xfId="0" applyFont="1"/>
    <xf numFmtId="0" fontId="0" fillId="0" borderId="11" xfId="0" applyBorder="1"/>
    <xf numFmtId="0" fontId="0" fillId="0" borderId="0" xfId="0" applyAlignment="1">
      <alignment wrapText="1"/>
    </xf>
    <xf numFmtId="0" fontId="6" fillId="0" borderId="0" xfId="0" applyFont="1" applyAlignment="1">
      <alignment horizontal="center" vertical="center" wrapText="1"/>
    </xf>
    <xf numFmtId="0" fontId="0" fillId="0" borderId="0" xfId="0" applyAlignment="1">
      <alignment horizontal="center"/>
    </xf>
    <xf numFmtId="0" fontId="7" fillId="0" borderId="0" xfId="0" applyFont="1"/>
    <xf numFmtId="0" fontId="0" fillId="0" borderId="2" xfId="0" applyBorder="1" applyAlignment="1">
      <alignment horizontal="center" vertical="center"/>
    </xf>
    <xf numFmtId="0" fontId="0" fillId="0" borderId="20" xfId="0" applyBorder="1" applyAlignment="1">
      <alignment horizontal="center" vertical="center"/>
    </xf>
    <xf numFmtId="0" fontId="2" fillId="0" borderId="2" xfId="0" applyFont="1" applyBorder="1" applyAlignment="1">
      <alignment horizontal="center" vertical="center"/>
    </xf>
    <xf numFmtId="0" fontId="0" fillId="0" borderId="22" xfId="0" applyBorder="1" applyAlignment="1">
      <alignment horizontal="center" vertical="center" wrapText="1"/>
    </xf>
    <xf numFmtId="0" fontId="0" fillId="0" borderId="36" xfId="0" applyBorder="1" applyAlignment="1">
      <alignment horizontal="center" vertical="center" wrapText="1"/>
    </xf>
    <xf numFmtId="0" fontId="2" fillId="0" borderId="20" xfId="0" applyFont="1" applyBorder="1" applyAlignment="1">
      <alignment horizontal="center" vertical="center"/>
    </xf>
    <xf numFmtId="0" fontId="0" fillId="2" borderId="0" xfId="0" applyFill="1" applyAlignment="1">
      <alignment horizontal="center" vertical="center" wrapText="1"/>
    </xf>
    <xf numFmtId="0" fontId="2" fillId="2" borderId="26" xfId="0" applyFont="1" applyFill="1" applyBorder="1" applyAlignment="1">
      <alignment horizontal="center" vertical="center"/>
    </xf>
    <xf numFmtId="0" fontId="2" fillId="0" borderId="22" xfId="0" applyFont="1" applyBorder="1" applyAlignment="1">
      <alignment horizontal="center" vertical="center"/>
    </xf>
    <xf numFmtId="0" fontId="2" fillId="0" borderId="7" xfId="0" applyFont="1" applyBorder="1" applyAlignment="1">
      <alignment horizontal="center" vertical="center"/>
    </xf>
    <xf numFmtId="0" fontId="6" fillId="0" borderId="0" xfId="0" applyFont="1"/>
    <xf numFmtId="0" fontId="9" fillId="0" borderId="0" xfId="0" applyFont="1" applyAlignment="1">
      <alignment horizontal="center"/>
    </xf>
    <xf numFmtId="0" fontId="1" fillId="0" borderId="0" xfId="0" applyFont="1"/>
    <xf numFmtId="1" fontId="2" fillId="0" borderId="0" xfId="0" applyNumberFormat="1" applyFont="1"/>
    <xf numFmtId="0" fontId="2" fillId="0" borderId="18" xfId="0" applyFont="1" applyBorder="1" applyAlignment="1">
      <alignment horizontal="center" vertical="center"/>
    </xf>
    <xf numFmtId="0" fontId="15" fillId="0" borderId="2" xfId="0" applyFont="1" applyBorder="1" applyAlignment="1">
      <alignment horizontal="center" vertical="center"/>
    </xf>
    <xf numFmtId="0" fontId="16" fillId="0" borderId="0" xfId="0" applyFont="1"/>
    <xf numFmtId="0" fontId="15" fillId="0" borderId="18" xfId="0" applyFont="1" applyBorder="1" applyAlignment="1">
      <alignment horizontal="center" vertical="center"/>
    </xf>
    <xf numFmtId="0" fontId="15" fillId="0" borderId="7" xfId="0" applyFont="1" applyBorder="1" applyAlignment="1">
      <alignment horizontal="center" vertical="center"/>
    </xf>
    <xf numFmtId="0" fontId="0" fillId="3" borderId="2" xfId="0" applyFill="1" applyBorder="1" applyAlignment="1">
      <alignment horizontal="center" vertical="center"/>
    </xf>
    <xf numFmtId="0" fontId="2" fillId="3" borderId="22" xfId="0" applyFont="1" applyFill="1" applyBorder="1" applyAlignment="1">
      <alignment horizontal="center" vertical="center"/>
    </xf>
    <xf numFmtId="0" fontId="0" fillId="3" borderId="0" xfId="0" applyFill="1"/>
    <xf numFmtId="0" fontId="2" fillId="3" borderId="2" xfId="0" applyFont="1" applyFill="1" applyBorder="1" applyAlignment="1">
      <alignment horizontal="center" vertical="center"/>
    </xf>
    <xf numFmtId="0" fontId="0" fillId="3" borderId="20" xfId="0" applyFill="1" applyBorder="1" applyAlignment="1">
      <alignment horizontal="center" vertical="center"/>
    </xf>
    <xf numFmtId="0" fontId="2" fillId="3" borderId="20"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8" xfId="0" applyFont="1" applyFill="1" applyBorder="1" applyAlignment="1">
      <alignment horizontal="center" vertical="center"/>
    </xf>
    <xf numFmtId="1" fontId="15" fillId="3" borderId="30" xfId="0" applyNumberFormat="1" applyFont="1" applyFill="1" applyBorder="1" applyAlignment="1">
      <alignment horizontal="center" vertical="center"/>
    </xf>
    <xf numFmtId="0" fontId="17" fillId="3" borderId="2" xfId="0" applyFont="1" applyFill="1" applyBorder="1" applyAlignment="1">
      <alignment horizontal="center" vertical="center"/>
    </xf>
    <xf numFmtId="0" fontId="17" fillId="3" borderId="13" xfId="0" applyFont="1" applyFill="1" applyBorder="1" applyAlignment="1">
      <alignment horizontal="center" vertical="center"/>
    </xf>
    <xf numFmtId="0" fontId="17" fillId="3" borderId="20" xfId="0" applyFont="1" applyFill="1"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17" fillId="0" borderId="2" xfId="0" applyFont="1" applyBorder="1" applyAlignment="1">
      <alignment horizontal="center" vertical="center"/>
    </xf>
    <xf numFmtId="0" fontId="17" fillId="0" borderId="13" xfId="0" applyFont="1" applyBorder="1" applyAlignment="1">
      <alignment horizontal="center" vertical="center"/>
    </xf>
    <xf numFmtId="0" fontId="17" fillId="0" borderId="20" xfId="0" applyFont="1" applyBorder="1" applyAlignment="1">
      <alignment horizontal="center" vertical="center"/>
    </xf>
    <xf numFmtId="0" fontId="17" fillId="3" borderId="7" xfId="0" applyFont="1" applyFill="1" applyBorder="1" applyAlignment="1">
      <alignment horizontal="center" vertical="center"/>
    </xf>
    <xf numFmtId="0" fontId="17" fillId="3" borderId="12" xfId="0" applyFont="1" applyFill="1" applyBorder="1" applyAlignment="1">
      <alignment horizontal="center" vertical="center"/>
    </xf>
    <xf numFmtId="0" fontId="17" fillId="3" borderId="18" xfId="0" applyFont="1" applyFill="1" applyBorder="1" applyAlignment="1">
      <alignment horizontal="center" vertical="center"/>
    </xf>
    <xf numFmtId="0" fontId="17" fillId="0" borderId="7" xfId="0" applyFont="1" applyBorder="1" applyAlignment="1">
      <alignment horizontal="center" vertical="center"/>
    </xf>
    <xf numFmtId="0" fontId="17" fillId="0" borderId="12" xfId="0" applyFont="1" applyBorder="1" applyAlignment="1">
      <alignment horizontal="center" vertical="center"/>
    </xf>
    <xf numFmtId="0" fontId="17" fillId="0" borderId="18" xfId="0" applyFont="1" applyBorder="1" applyAlignment="1">
      <alignment horizontal="center" vertical="center"/>
    </xf>
    <xf numFmtId="0" fontId="17" fillId="3" borderId="22" xfId="0" applyFont="1" applyFill="1" applyBorder="1" applyAlignment="1">
      <alignment horizontal="center" vertical="center"/>
    </xf>
    <xf numFmtId="0" fontId="17" fillId="3" borderId="23" xfId="0" applyFont="1" applyFill="1" applyBorder="1" applyAlignment="1">
      <alignment horizontal="center" vertical="center"/>
    </xf>
    <xf numFmtId="0" fontId="23" fillId="0" borderId="0" xfId="0" applyFont="1" applyAlignment="1">
      <alignment vertical="center" readingOrder="2"/>
    </xf>
    <xf numFmtId="0" fontId="6" fillId="5" borderId="34"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2" fillId="5" borderId="2" xfId="0" applyFont="1" applyFill="1" applyBorder="1" applyAlignment="1">
      <alignment horizontal="center" vertical="center" wrapText="1"/>
    </xf>
    <xf numFmtId="1" fontId="2" fillId="5" borderId="3" xfId="0" applyNumberFormat="1" applyFont="1" applyFill="1" applyBorder="1" applyAlignment="1">
      <alignment horizontal="center" vertical="center" wrapText="1"/>
    </xf>
    <xf numFmtId="0" fontId="2" fillId="6" borderId="3" xfId="0" applyFont="1" applyFill="1" applyBorder="1" applyAlignment="1">
      <alignment horizontal="center" vertical="center"/>
    </xf>
    <xf numFmtId="0" fontId="6" fillId="4" borderId="2" xfId="0" applyFont="1" applyFill="1" applyBorder="1" applyAlignment="1">
      <alignment vertical="center"/>
    </xf>
    <xf numFmtId="0" fontId="18" fillId="4" borderId="2" xfId="0" applyFont="1" applyFill="1" applyBorder="1" applyAlignment="1">
      <alignment horizontal="center" vertical="center"/>
    </xf>
    <xf numFmtId="0" fontId="18" fillId="4" borderId="13" xfId="0" applyFont="1" applyFill="1" applyBorder="1" applyAlignment="1">
      <alignment horizontal="center" vertical="center"/>
    </xf>
    <xf numFmtId="0" fontId="14" fillId="4" borderId="13" xfId="0" applyFont="1" applyFill="1" applyBorder="1" applyAlignment="1">
      <alignment horizontal="center" vertical="center"/>
    </xf>
    <xf numFmtId="0" fontId="3" fillId="5" borderId="17" xfId="0" applyFont="1" applyFill="1" applyBorder="1" applyAlignment="1">
      <alignment horizontal="center" vertical="center"/>
    </xf>
    <xf numFmtId="0" fontId="3" fillId="5" borderId="26" xfId="0" applyFont="1" applyFill="1" applyBorder="1" applyAlignment="1">
      <alignment horizontal="center" vertical="center"/>
    </xf>
    <xf numFmtId="0" fontId="3" fillId="5" borderId="8" xfId="0" applyFont="1" applyFill="1" applyBorder="1" applyAlignment="1">
      <alignment horizontal="center" vertical="center"/>
    </xf>
    <xf numFmtId="0" fontId="30" fillId="0" borderId="0" xfId="0" applyFont="1"/>
    <xf numFmtId="0" fontId="30" fillId="0" borderId="2" xfId="0" applyFont="1" applyBorder="1" applyAlignment="1">
      <alignment horizontal="center" vertical="center" wrapText="1"/>
    </xf>
    <xf numFmtId="0" fontId="26" fillId="0" borderId="2" xfId="0" applyFont="1" applyBorder="1" applyAlignment="1">
      <alignment horizontal="center"/>
    </xf>
    <xf numFmtId="0" fontId="30" fillId="0" borderId="2" xfId="0" applyFont="1" applyBorder="1" applyAlignment="1">
      <alignment horizontal="center" vertical="center"/>
    </xf>
    <xf numFmtId="0" fontId="27" fillId="0" borderId="0" xfId="0" applyFont="1"/>
    <xf numFmtId="0" fontId="30" fillId="3" borderId="2" xfId="0" applyFont="1" applyFill="1" applyBorder="1" applyAlignment="1">
      <alignment horizontal="center" vertical="center"/>
    </xf>
    <xf numFmtId="0" fontId="3" fillId="0" borderId="57" xfId="0" applyFont="1" applyBorder="1" applyAlignment="1">
      <alignment horizontal="center" vertical="center"/>
    </xf>
    <xf numFmtId="0" fontId="37" fillId="0" borderId="0" xfId="0" applyFont="1"/>
    <xf numFmtId="0" fontId="37" fillId="0" borderId="0" xfId="0" applyFont="1" applyAlignment="1">
      <alignment horizontal="right" vertical="center"/>
    </xf>
    <xf numFmtId="0" fontId="38" fillId="0" borderId="0" xfId="0" applyFont="1"/>
    <xf numFmtId="0" fontId="39" fillId="0" borderId="0" xfId="0" applyFont="1" applyAlignment="1">
      <alignment horizontal="right" vertical="center"/>
    </xf>
    <xf numFmtId="0" fontId="0" fillId="0" borderId="0" xfId="0" applyAlignment="1">
      <alignment horizontal="center" vertical="center" wrapText="1"/>
    </xf>
    <xf numFmtId="0" fontId="41" fillId="0" borderId="2" xfId="0" applyFont="1" applyBorder="1" applyAlignment="1">
      <alignment horizontal="center" vertical="center"/>
    </xf>
    <xf numFmtId="0" fontId="41" fillId="0" borderId="13" xfId="0" applyFont="1" applyBorder="1" applyAlignment="1">
      <alignment horizontal="center" vertical="center"/>
    </xf>
    <xf numFmtId="0" fontId="41" fillId="0" borderId="20" xfId="0"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43" fillId="0" borderId="22" xfId="0" applyFont="1" applyBorder="1" applyAlignment="1">
      <alignment horizontal="center" vertical="center"/>
    </xf>
    <xf numFmtId="0" fontId="43" fillId="0" borderId="23" xfId="0" applyFont="1" applyBorder="1" applyAlignment="1">
      <alignment horizontal="center" vertical="center"/>
    </xf>
    <xf numFmtId="0" fontId="43" fillId="0" borderId="2" xfId="0" applyFont="1" applyBorder="1" applyAlignment="1">
      <alignment horizontal="center" vertical="center"/>
    </xf>
    <xf numFmtId="0" fontId="43" fillId="0" borderId="13" xfId="0" applyFont="1" applyBorder="1" applyAlignment="1">
      <alignment horizontal="center" vertical="center"/>
    </xf>
    <xf numFmtId="0" fontId="43" fillId="0" borderId="20" xfId="0" applyFont="1" applyBorder="1" applyAlignment="1">
      <alignment horizontal="center" vertical="center"/>
    </xf>
    <xf numFmtId="0" fontId="13" fillId="0" borderId="2" xfId="0" applyFont="1" applyBorder="1" applyAlignment="1">
      <alignment horizontal="center" vertical="center"/>
    </xf>
    <xf numFmtId="0" fontId="13" fillId="0" borderId="57" xfId="0" applyFont="1" applyBorder="1" applyAlignment="1">
      <alignment horizontal="center" vertical="center"/>
    </xf>
    <xf numFmtId="0" fontId="15" fillId="0" borderId="57" xfId="0" applyFont="1" applyBorder="1" applyAlignment="1">
      <alignment horizontal="center" vertical="center"/>
    </xf>
    <xf numFmtId="0" fontId="15" fillId="3" borderId="57" xfId="0" applyFont="1" applyFill="1" applyBorder="1" applyAlignment="1">
      <alignment horizontal="center" vertical="center"/>
    </xf>
    <xf numFmtId="0" fontId="14" fillId="3" borderId="2" xfId="0" applyFont="1" applyFill="1" applyBorder="1" applyAlignment="1">
      <alignment horizontal="center" vertical="center"/>
    </xf>
    <xf numFmtId="0" fontId="15" fillId="3" borderId="2" xfId="0" applyFont="1" applyFill="1" applyBorder="1" applyAlignment="1">
      <alignment horizontal="center" vertical="center"/>
    </xf>
    <xf numFmtId="0" fontId="14" fillId="3" borderId="20" xfId="0" applyFont="1" applyFill="1" applyBorder="1" applyAlignment="1">
      <alignment horizontal="center" vertical="center"/>
    </xf>
    <xf numFmtId="0" fontId="15" fillId="3" borderId="20" xfId="0" applyFont="1" applyFill="1" applyBorder="1" applyAlignment="1">
      <alignment horizontal="center" vertical="center"/>
    </xf>
    <xf numFmtId="0" fontId="14" fillId="3" borderId="22" xfId="0" applyFont="1" applyFill="1" applyBorder="1" applyAlignment="1">
      <alignment horizontal="center" vertical="center"/>
    </xf>
    <xf numFmtId="0" fontId="15" fillId="3" borderId="22" xfId="0" applyFont="1" applyFill="1" applyBorder="1" applyAlignment="1">
      <alignment horizontal="center" vertical="center"/>
    </xf>
    <xf numFmtId="0" fontId="14" fillId="3" borderId="18" xfId="0" applyFont="1" applyFill="1" applyBorder="1" applyAlignment="1">
      <alignment horizontal="center" vertical="center"/>
    </xf>
    <xf numFmtId="0" fontId="15" fillId="3" borderId="18" xfId="0" applyFont="1" applyFill="1" applyBorder="1" applyAlignment="1">
      <alignment horizontal="center" vertical="center"/>
    </xf>
    <xf numFmtId="0" fontId="14" fillId="3" borderId="49" xfId="0" applyFont="1" applyFill="1" applyBorder="1" applyAlignment="1">
      <alignment horizontal="center" vertical="center"/>
    </xf>
    <xf numFmtId="0" fontId="15" fillId="3" borderId="7"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4" xfId="0" applyFont="1" applyFill="1" applyBorder="1" applyAlignment="1">
      <alignment horizontal="center" vertical="center"/>
    </xf>
    <xf numFmtId="0" fontId="15" fillId="3" borderId="5" xfId="0" applyFont="1" applyFill="1" applyBorder="1" applyAlignment="1">
      <alignment horizontal="center" vertical="center"/>
    </xf>
    <xf numFmtId="0" fontId="14" fillId="3" borderId="7" xfId="0" applyFont="1" applyFill="1" applyBorder="1" applyAlignment="1">
      <alignment horizontal="center" vertical="center"/>
    </xf>
    <xf numFmtId="0" fontId="12" fillId="0" borderId="1" xfId="0" applyFont="1" applyBorder="1" applyAlignment="1">
      <alignment horizontal="center" vertical="center"/>
    </xf>
    <xf numFmtId="1" fontId="15" fillId="0" borderId="3" xfId="0" applyNumberFormat="1" applyFont="1" applyBorder="1" applyAlignment="1">
      <alignment horizontal="center" vertical="center"/>
    </xf>
    <xf numFmtId="0" fontId="12" fillId="0" borderId="16" xfId="0" applyFont="1" applyBorder="1" applyAlignment="1">
      <alignment horizontal="center" vertical="center"/>
    </xf>
    <xf numFmtId="0" fontId="13" fillId="0" borderId="18" xfId="0" applyFont="1" applyBorder="1" applyAlignment="1">
      <alignment horizontal="center" vertical="center"/>
    </xf>
    <xf numFmtId="0" fontId="16" fillId="0" borderId="43" xfId="0" applyFont="1" applyBorder="1"/>
    <xf numFmtId="0" fontId="45" fillId="0" borderId="51" xfId="0" applyFont="1" applyBorder="1" applyAlignment="1">
      <alignment horizontal="center"/>
    </xf>
    <xf numFmtId="0" fontId="16" fillId="0" borderId="51" xfId="0" applyFont="1" applyBorder="1" applyAlignment="1">
      <alignment horizontal="center"/>
    </xf>
    <xf numFmtId="0" fontId="7" fillId="0" borderId="2" xfId="0" applyFont="1" applyBorder="1" applyAlignment="1">
      <alignment horizontal="center" vertical="center"/>
    </xf>
    <xf numFmtId="0" fontId="47" fillId="0" borderId="22" xfId="0" applyFont="1" applyBorder="1" applyAlignment="1">
      <alignment horizontal="center" vertical="center"/>
    </xf>
    <xf numFmtId="0" fontId="47" fillId="0" borderId="23" xfId="0" applyFont="1" applyBorder="1" applyAlignment="1">
      <alignment horizontal="center" vertical="center"/>
    </xf>
    <xf numFmtId="1" fontId="47" fillId="0" borderId="43" xfId="0" applyNumberFormat="1" applyFont="1" applyBorder="1" applyAlignment="1">
      <alignment horizontal="center" vertical="center"/>
    </xf>
    <xf numFmtId="0" fontId="47" fillId="0" borderId="62" xfId="0" applyFont="1" applyBorder="1" applyAlignment="1">
      <alignment horizontal="center" vertical="center"/>
    </xf>
    <xf numFmtId="1" fontId="47" fillId="0" borderId="38" xfId="0" applyNumberFormat="1" applyFont="1" applyBorder="1" applyAlignment="1">
      <alignment horizontal="center" vertical="center"/>
    </xf>
    <xf numFmtId="0" fontId="7" fillId="0" borderId="20" xfId="0" applyFont="1" applyBorder="1" applyAlignment="1">
      <alignment horizontal="center" vertical="center"/>
    </xf>
    <xf numFmtId="0" fontId="47" fillId="0" borderId="35" xfId="0" applyFont="1" applyBorder="1" applyAlignment="1">
      <alignment horizontal="center" vertical="center"/>
    </xf>
    <xf numFmtId="0" fontId="47" fillId="0" borderId="63" xfId="0" applyFont="1" applyBorder="1" applyAlignment="1">
      <alignment horizontal="center" vertical="center"/>
    </xf>
    <xf numFmtId="1" fontId="47" fillId="0" borderId="54" xfId="0" applyNumberFormat="1" applyFont="1" applyBorder="1" applyAlignment="1">
      <alignment horizontal="center" vertical="center"/>
    </xf>
    <xf numFmtId="0" fontId="4" fillId="0" borderId="0" xfId="0" applyFont="1" applyAlignment="1">
      <alignment horizontal="center" wrapText="1"/>
    </xf>
    <xf numFmtId="0" fontId="4" fillId="0" borderId="0" xfId="0" applyFont="1" applyAlignment="1">
      <alignment horizontal="center"/>
    </xf>
    <xf numFmtId="0" fontId="6" fillId="5" borderId="64" xfId="0" applyFont="1" applyFill="1" applyBorder="1" applyAlignment="1">
      <alignment horizontal="center" vertical="center" wrapText="1"/>
    </xf>
    <xf numFmtId="0" fontId="6" fillId="5" borderId="65"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64" xfId="0" applyFont="1" applyFill="1" applyBorder="1" applyAlignment="1">
      <alignment horizontal="center" vertical="center"/>
    </xf>
    <xf numFmtId="0" fontId="6" fillId="5" borderId="66" xfId="0" applyFont="1" applyFill="1" applyBorder="1" applyAlignment="1">
      <alignment horizontal="center" vertical="center"/>
    </xf>
    <xf numFmtId="0" fontId="6" fillId="5" borderId="42" xfId="0" applyFont="1" applyFill="1" applyBorder="1" applyAlignment="1">
      <alignment horizontal="center" vertical="center" wrapText="1"/>
    </xf>
    <xf numFmtId="0" fontId="0" fillId="0" borderId="41" xfId="0" applyBorder="1"/>
    <xf numFmtId="0" fontId="0" fillId="0" borderId="52" xfId="0" applyBorder="1"/>
    <xf numFmtId="0" fontId="4" fillId="5" borderId="74" xfId="0" applyFont="1" applyFill="1" applyBorder="1" applyAlignment="1">
      <alignment horizontal="center" vertical="center" wrapText="1"/>
    </xf>
    <xf numFmtId="2" fontId="49" fillId="0" borderId="42" xfId="0" applyNumberFormat="1" applyFont="1" applyBorder="1" applyAlignment="1">
      <alignment horizontal="center" vertical="center"/>
    </xf>
    <xf numFmtId="1" fontId="49" fillId="0" borderId="42" xfId="0" applyNumberFormat="1" applyFont="1" applyBorder="1" applyAlignment="1">
      <alignment horizontal="center" vertical="center"/>
    </xf>
    <xf numFmtId="0" fontId="4" fillId="5" borderId="15" xfId="0" applyFont="1" applyFill="1" applyBorder="1" applyAlignment="1">
      <alignment horizontal="center" vertical="center"/>
    </xf>
    <xf numFmtId="0" fontId="4" fillId="5" borderId="24" xfId="0" applyFont="1" applyFill="1" applyBorder="1" applyAlignment="1">
      <alignment horizontal="center" vertical="center"/>
    </xf>
    <xf numFmtId="0" fontId="19" fillId="5" borderId="24"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12" fillId="0" borderId="42" xfId="0" applyFont="1" applyBorder="1"/>
    <xf numFmtId="0" fontId="13" fillId="0" borderId="42" xfId="0" applyFont="1" applyBorder="1"/>
    <xf numFmtId="0" fontId="42" fillId="0" borderId="42" xfId="0" applyFont="1" applyBorder="1" applyAlignment="1">
      <alignment horizontal="center" vertical="center"/>
    </xf>
    <xf numFmtId="0" fontId="42" fillId="3" borderId="42"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75" xfId="0" applyFont="1" applyFill="1" applyBorder="1" applyAlignment="1">
      <alignment horizontal="center" vertical="center"/>
    </xf>
    <xf numFmtId="0" fontId="15" fillId="3" borderId="73" xfId="0" applyFont="1" applyFill="1" applyBorder="1" applyAlignment="1">
      <alignment horizontal="center" vertical="center"/>
    </xf>
    <xf numFmtId="0" fontId="15" fillId="3" borderId="12" xfId="0" applyFont="1" applyFill="1" applyBorder="1" applyAlignment="1">
      <alignment horizontal="center" vertical="center"/>
    </xf>
    <xf numFmtId="0" fontId="6" fillId="5" borderId="76" xfId="0" applyFont="1" applyFill="1" applyBorder="1" applyAlignment="1">
      <alignment horizontal="center" vertical="center" wrapText="1"/>
    </xf>
    <xf numFmtId="0" fontId="15" fillId="3" borderId="23" xfId="0" applyFont="1" applyFill="1" applyBorder="1" applyAlignment="1">
      <alignment horizontal="center" vertical="center"/>
    </xf>
    <xf numFmtId="0" fontId="15" fillId="3" borderId="47" xfId="0" applyFont="1" applyFill="1" applyBorder="1" applyAlignment="1">
      <alignment horizontal="center" vertical="center"/>
    </xf>
    <xf numFmtId="0" fontId="15" fillId="3" borderId="42" xfId="0" applyFont="1" applyFill="1" applyBorder="1" applyAlignment="1">
      <alignment horizontal="center" vertical="center"/>
    </xf>
    <xf numFmtId="2" fontId="44" fillId="0" borderId="42" xfId="0" applyNumberFormat="1" applyFont="1" applyBorder="1"/>
    <xf numFmtId="0" fontId="30" fillId="0" borderId="7" xfId="0" applyFont="1" applyBorder="1" applyAlignment="1">
      <alignment horizontal="center" vertical="center" wrapText="1"/>
    </xf>
    <xf numFmtId="0" fontId="31" fillId="0" borderId="2" xfId="0" applyFont="1" applyBorder="1" applyAlignment="1">
      <alignment horizontal="center" vertical="center"/>
    </xf>
    <xf numFmtId="0" fontId="50" fillId="0" borderId="2" xfId="0" applyFont="1" applyBorder="1" applyAlignment="1">
      <alignment horizontal="center" vertical="center"/>
    </xf>
    <xf numFmtId="2" fontId="30" fillId="0" borderId="2" xfId="0" applyNumberFormat="1" applyFont="1" applyBorder="1" applyAlignment="1">
      <alignment horizontal="center" vertical="center"/>
    </xf>
    <xf numFmtId="0" fontId="25" fillId="0" borderId="0" xfId="0" applyFont="1" applyAlignment="1">
      <alignment horizontal="center" vertical="center" wrapText="1"/>
    </xf>
    <xf numFmtId="0" fontId="28" fillId="0" borderId="18"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0" xfId="0" applyFont="1" applyAlignment="1">
      <alignment horizontal="center"/>
    </xf>
    <xf numFmtId="0" fontId="26" fillId="0" borderId="2" xfId="0" applyFont="1" applyBorder="1" applyAlignment="1">
      <alignment horizontal="center" vertical="center" wrapText="1" readingOrder="1"/>
    </xf>
    <xf numFmtId="0" fontId="48" fillId="0" borderId="0" xfId="0" applyFont="1" applyAlignment="1">
      <alignment wrapText="1"/>
    </xf>
    <xf numFmtId="0" fontId="48" fillId="0" borderId="2" xfId="0" applyFont="1" applyBorder="1" applyAlignment="1">
      <alignment wrapText="1"/>
    </xf>
    <xf numFmtId="0" fontId="48" fillId="0" borderId="2" xfId="0" applyFont="1" applyBorder="1" applyAlignment="1">
      <alignment horizontal="center" vertical="center" wrapText="1"/>
    </xf>
    <xf numFmtId="0" fontId="54" fillId="0" borderId="2" xfId="0" applyFont="1" applyBorder="1" applyAlignment="1">
      <alignment vertical="center" wrapText="1"/>
    </xf>
    <xf numFmtId="0" fontId="54" fillId="0" borderId="2" xfId="0" applyFont="1" applyBorder="1"/>
    <xf numFmtId="0" fontId="55" fillId="0" borderId="2" xfId="0" applyFont="1" applyBorder="1"/>
    <xf numFmtId="0" fontId="54" fillId="3" borderId="2" xfId="0" applyFont="1" applyFill="1" applyBorder="1"/>
    <xf numFmtId="0" fontId="34" fillId="0" borderId="0" xfId="0" applyFont="1" applyAlignment="1">
      <alignment vertical="center" wrapText="1"/>
    </xf>
    <xf numFmtId="0" fontId="38" fillId="0" borderId="0" xfId="0" applyFont="1" applyAlignment="1">
      <alignment vertical="center" wrapText="1"/>
    </xf>
    <xf numFmtId="0" fontId="27" fillId="0" borderId="2" xfId="0" applyFont="1" applyBorder="1"/>
    <xf numFmtId="0" fontId="32" fillId="0" borderId="2" xfId="0" applyFont="1" applyBorder="1"/>
    <xf numFmtId="0" fontId="32" fillId="0" borderId="2" xfId="0" applyFont="1" applyBorder="1" applyAlignment="1">
      <alignment horizontal="center" vertical="center"/>
    </xf>
    <xf numFmtId="0" fontId="39" fillId="0" borderId="2" xfId="0" applyFont="1" applyBorder="1" applyAlignment="1">
      <alignment horizontal="center" vertical="center"/>
    </xf>
    <xf numFmtId="0" fontId="39" fillId="0" borderId="57" xfId="0" applyFont="1" applyBorder="1" applyAlignment="1">
      <alignment horizontal="center" vertical="center"/>
    </xf>
    <xf numFmtId="0" fontId="39" fillId="0" borderId="45" xfId="0" applyFont="1" applyBorder="1" applyAlignment="1">
      <alignment horizontal="center" vertical="center"/>
    </xf>
    <xf numFmtId="0" fontId="26" fillId="0" borderId="57" xfId="0" applyFont="1" applyBorder="1" applyAlignment="1">
      <alignment horizontal="center" vertical="center"/>
    </xf>
    <xf numFmtId="0" fontId="26" fillId="0" borderId="57" xfId="0" applyFont="1" applyBorder="1" applyAlignment="1">
      <alignment horizontal="center" vertical="center" wrapText="1"/>
    </xf>
    <xf numFmtId="0" fontId="26" fillId="0" borderId="57" xfId="0" applyFont="1" applyBorder="1" applyAlignment="1">
      <alignment vertical="center" wrapText="1"/>
    </xf>
    <xf numFmtId="0" fontId="56" fillId="3" borderId="57" xfId="0" applyFont="1" applyFill="1" applyBorder="1"/>
    <xf numFmtId="0" fontId="27" fillId="0" borderId="57" xfId="0" applyFont="1" applyBorder="1"/>
    <xf numFmtId="1" fontId="27" fillId="0" borderId="57" xfId="0" applyNumberFormat="1" applyFont="1" applyBorder="1"/>
    <xf numFmtId="0" fontId="56" fillId="7" borderId="57" xfId="0" applyFont="1" applyFill="1" applyBorder="1"/>
    <xf numFmtId="0" fontId="27" fillId="7" borderId="57" xfId="0" applyFont="1" applyFill="1" applyBorder="1"/>
    <xf numFmtId="0" fontId="33" fillId="8" borderId="7" xfId="0" applyFont="1" applyFill="1" applyBorder="1" applyAlignment="1">
      <alignment horizontal="center" vertical="center" wrapText="1"/>
    </xf>
    <xf numFmtId="0" fontId="56" fillId="8" borderId="7" xfId="0" applyFont="1" applyFill="1" applyBorder="1"/>
    <xf numFmtId="0" fontId="27" fillId="8" borderId="7" xfId="0" applyFont="1" applyFill="1" applyBorder="1"/>
    <xf numFmtId="0" fontId="27" fillId="8" borderId="57" xfId="0" applyFont="1" applyFill="1" applyBorder="1"/>
    <xf numFmtId="0" fontId="0" fillId="0" borderId="0" xfId="0" applyAlignment="1">
      <alignment vertical="center"/>
    </xf>
    <xf numFmtId="0" fontId="0" fillId="0" borderId="2" xfId="0" applyBorder="1"/>
    <xf numFmtId="0" fontId="58" fillId="0" borderId="2" xfId="0" applyFont="1" applyBorder="1" applyAlignment="1">
      <alignment horizontal="center" vertical="center" wrapText="1" readingOrder="2"/>
    </xf>
    <xf numFmtId="0" fontId="58" fillId="0" borderId="2" xfId="0" applyFont="1" applyBorder="1" applyAlignment="1">
      <alignment horizontal="right" vertical="center" wrapText="1" readingOrder="2"/>
    </xf>
    <xf numFmtId="0" fontId="58" fillId="0" borderId="2" xfId="0" applyFont="1" applyBorder="1" applyAlignment="1">
      <alignment vertical="center" wrapText="1" readingOrder="2"/>
    </xf>
    <xf numFmtId="0" fontId="59" fillId="9" borderId="2" xfId="0" applyFont="1" applyFill="1" applyBorder="1" applyAlignment="1">
      <alignment horizontal="center" vertical="center"/>
    </xf>
    <xf numFmtId="0" fontId="31" fillId="0" borderId="2" xfId="0" applyFont="1" applyBorder="1" applyAlignment="1">
      <alignment horizontal="center" vertical="center" wrapText="1" readingOrder="2"/>
    </xf>
    <xf numFmtId="0" fontId="52" fillId="0" borderId="2" xfId="0" applyFont="1" applyBorder="1" applyAlignment="1">
      <alignment horizontal="center" vertical="center" wrapText="1" readingOrder="2"/>
    </xf>
    <xf numFmtId="0" fontId="60" fillId="0" borderId="2" xfId="0" applyFont="1" applyBorder="1" applyAlignment="1">
      <alignment horizontal="center" vertical="center" wrapText="1" readingOrder="2"/>
    </xf>
    <xf numFmtId="0" fontId="60" fillId="0" borderId="2" xfId="0" applyFont="1" applyBorder="1" applyAlignment="1">
      <alignment horizontal="center"/>
    </xf>
    <xf numFmtId="0" fontId="60" fillId="0" borderId="2" xfId="0" applyFont="1" applyBorder="1" applyAlignment="1">
      <alignment vertical="center" wrapText="1" readingOrder="2"/>
    </xf>
    <xf numFmtId="0" fontId="62" fillId="0" borderId="7" xfId="0" applyFont="1" applyBorder="1" applyAlignment="1">
      <alignment horizontal="right" vertical="center" wrapText="1" readingOrder="2"/>
    </xf>
    <xf numFmtId="0" fontId="64" fillId="0" borderId="2" xfId="0" applyFont="1" applyBorder="1" applyAlignment="1">
      <alignment horizontal="center" vertical="center" wrapText="1" readingOrder="2"/>
    </xf>
    <xf numFmtId="0" fontId="64" fillId="0" borderId="2" xfId="0" applyFont="1" applyBorder="1" applyAlignment="1">
      <alignment horizontal="right" vertical="center" wrapText="1" readingOrder="2"/>
    </xf>
    <xf numFmtId="0" fontId="20" fillId="0" borderId="0" xfId="0" applyFont="1" applyAlignment="1">
      <alignment horizontal="center" vertical="center"/>
    </xf>
    <xf numFmtId="0" fontId="3" fillId="0" borderId="0" xfId="0" applyFont="1" applyAlignment="1">
      <alignment horizontal="center"/>
    </xf>
    <xf numFmtId="0" fontId="0" fillId="0" borderId="0" xfId="0" applyAlignment="1">
      <alignment readingOrder="2"/>
    </xf>
    <xf numFmtId="1" fontId="15" fillId="3" borderId="77" xfId="0" applyNumberFormat="1" applyFont="1" applyFill="1" applyBorder="1" applyAlignment="1">
      <alignment horizontal="center" vertical="center"/>
    </xf>
    <xf numFmtId="1" fontId="47" fillId="0" borderId="78" xfId="0" applyNumberFormat="1" applyFont="1" applyBorder="1" applyAlignment="1">
      <alignment horizontal="center" vertical="center"/>
    </xf>
    <xf numFmtId="1" fontId="47" fillId="0" borderId="41" xfId="0" applyNumberFormat="1" applyFont="1" applyBorder="1" applyAlignment="1">
      <alignment horizontal="center" vertical="center"/>
    </xf>
    <xf numFmtId="1" fontId="47" fillId="0" borderId="79" xfId="0" applyNumberFormat="1" applyFont="1" applyBorder="1" applyAlignment="1">
      <alignment horizontal="center" vertical="center"/>
    </xf>
    <xf numFmtId="0" fontId="6" fillId="4" borderId="2" xfId="0" applyFont="1" applyFill="1" applyBorder="1" applyAlignment="1">
      <alignment horizontal="center" vertical="center" wrapText="1"/>
    </xf>
    <xf numFmtId="0" fontId="14" fillId="4" borderId="2" xfId="0" applyFont="1" applyFill="1" applyBorder="1" applyAlignment="1">
      <alignment horizontal="center" vertical="center"/>
    </xf>
    <xf numFmtId="1" fontId="15" fillId="3" borderId="2" xfId="0" applyNumberFormat="1" applyFont="1" applyFill="1" applyBorder="1" applyAlignment="1">
      <alignment horizontal="center" vertical="center"/>
    </xf>
    <xf numFmtId="1" fontId="15" fillId="0" borderId="0" xfId="0" applyNumberFormat="1" applyFont="1" applyAlignment="1">
      <alignment horizontal="center" vertical="center"/>
    </xf>
    <xf numFmtId="0" fontId="24" fillId="0" borderId="0" xfId="0" applyFont="1" applyAlignment="1">
      <alignment horizontal="center" vertical="center"/>
    </xf>
    <xf numFmtId="0" fontId="32" fillId="0" borderId="2" xfId="0" applyFont="1" applyBorder="1" applyAlignment="1">
      <alignment horizontal="center" vertical="center" wrapText="1"/>
    </xf>
    <xf numFmtId="0" fontId="27" fillId="0" borderId="2" xfId="0" applyFont="1" applyBorder="1" applyAlignment="1">
      <alignment horizontal="center" vertical="center"/>
    </xf>
    <xf numFmtId="0" fontId="32" fillId="12" borderId="2" xfId="0" applyFont="1" applyFill="1" applyBorder="1" applyAlignment="1">
      <alignment horizontal="center" vertical="center" wrapText="1"/>
    </xf>
    <xf numFmtId="0" fontId="27" fillId="12" borderId="2" xfId="0" applyFont="1" applyFill="1" applyBorder="1" applyAlignment="1">
      <alignment horizontal="center" vertical="center"/>
    </xf>
    <xf numFmtId="0" fontId="8" fillId="0" borderId="0" xfId="0" applyFont="1" applyAlignment="1">
      <alignment horizontal="center" vertical="center"/>
    </xf>
    <xf numFmtId="1" fontId="2" fillId="0" borderId="0" xfId="0" applyNumberFormat="1" applyFont="1" applyAlignment="1">
      <alignment horizontal="center" vertical="center" wrapText="1"/>
    </xf>
    <xf numFmtId="0" fontId="37" fillId="3" borderId="0" xfId="0" applyFont="1" applyFill="1"/>
    <xf numFmtId="0" fontId="32" fillId="0" borderId="18" xfId="0" applyFont="1" applyBorder="1"/>
    <xf numFmtId="0" fontId="69" fillId="0" borderId="2" xfId="0" applyFont="1" applyBorder="1"/>
    <xf numFmtId="0" fontId="23" fillId="0" borderId="0" xfId="0" applyFont="1" applyAlignment="1">
      <alignment vertical="center" wrapText="1" readingOrder="2"/>
    </xf>
    <xf numFmtId="0" fontId="3" fillId="0" borderId="9" xfId="0" applyFont="1" applyBorder="1" applyAlignment="1">
      <alignment horizontal="center" vertical="center" wrapText="1"/>
    </xf>
    <xf numFmtId="0" fontId="6" fillId="5" borderId="10" xfId="0" applyFont="1" applyFill="1" applyBorder="1" applyAlignment="1">
      <alignment horizontal="center" vertical="center" wrapText="1"/>
    </xf>
    <xf numFmtId="0" fontId="13" fillId="0" borderId="57" xfId="0" applyFont="1" applyBorder="1" applyAlignment="1">
      <alignment horizontal="center" vertical="center"/>
    </xf>
    <xf numFmtId="0" fontId="3" fillId="0" borderId="57" xfId="0" applyFont="1" applyBorder="1" applyAlignment="1">
      <alignment horizontal="center" vertical="center"/>
    </xf>
    <xf numFmtId="0" fontId="15" fillId="0" borderId="57" xfId="0" applyFont="1" applyBorder="1" applyAlignment="1">
      <alignment horizontal="center" vertical="center"/>
    </xf>
    <xf numFmtId="1" fontId="15" fillId="0" borderId="57" xfId="0" applyNumberFormat="1" applyFont="1" applyBorder="1" applyAlignment="1">
      <alignment horizontal="center" vertical="center"/>
    </xf>
    <xf numFmtId="0" fontId="0" fillId="0" borderId="0" xfId="0" applyAlignment="1">
      <alignment horizontal="center" vertical="center"/>
    </xf>
    <xf numFmtId="0" fontId="22" fillId="0" borderId="0" xfId="0" applyFont="1" applyAlignment="1">
      <alignment horizontal="center" vertical="center"/>
    </xf>
    <xf numFmtId="1" fontId="15" fillId="0" borderId="61" xfId="0" applyNumberFormat="1" applyFont="1" applyBorder="1" applyAlignment="1">
      <alignment horizontal="center" vertical="center"/>
    </xf>
    <xf numFmtId="0" fontId="0" fillId="0" borderId="56" xfId="0" applyBorder="1" applyAlignment="1">
      <alignment horizontal="center"/>
    </xf>
    <xf numFmtId="0" fontId="0" fillId="0" borderId="44" xfId="0" applyBorder="1" applyAlignment="1">
      <alignment horizontal="center"/>
    </xf>
    <xf numFmtId="0" fontId="0" fillId="0" borderId="67" xfId="0" applyBorder="1" applyAlignment="1">
      <alignment horizontal="center"/>
    </xf>
    <xf numFmtId="0" fontId="0" fillId="0" borderId="68" xfId="0" applyBorder="1" applyAlignment="1">
      <alignment horizontal="center"/>
    </xf>
    <xf numFmtId="0" fontId="0" fillId="0" borderId="69" xfId="0" applyBorder="1" applyAlignment="1">
      <alignment horizontal="center"/>
    </xf>
    <xf numFmtId="0" fontId="0" fillId="0" borderId="70" xfId="0" applyBorder="1" applyAlignment="1">
      <alignment horizontal="center"/>
    </xf>
    <xf numFmtId="0" fontId="0" fillId="0" borderId="71" xfId="0" applyBorder="1" applyAlignment="1">
      <alignment horizontal="center"/>
    </xf>
    <xf numFmtId="0" fontId="0" fillId="0" borderId="12" xfId="0" applyBorder="1" applyAlignment="1">
      <alignment horizontal="center"/>
    </xf>
    <xf numFmtId="0" fontId="0" fillId="0" borderId="47" xfId="0" applyBorder="1" applyAlignment="1">
      <alignment horizontal="center"/>
    </xf>
    <xf numFmtId="0" fontId="0" fillId="0" borderId="72" xfId="0" applyBorder="1" applyAlignment="1">
      <alignment horizontal="center"/>
    </xf>
    <xf numFmtId="0" fontId="2" fillId="0" borderId="21" xfId="0" applyFont="1" applyBorder="1" applyAlignment="1">
      <alignment horizontal="center" vertical="center"/>
    </xf>
    <xf numFmtId="0" fontId="2" fillId="0" borderId="17" xfId="0" applyFont="1" applyBorder="1" applyAlignment="1">
      <alignment horizontal="center" vertical="center"/>
    </xf>
    <xf numFmtId="0" fontId="2" fillId="0" borderId="19" xfId="0" applyFont="1" applyBorder="1" applyAlignment="1">
      <alignment horizontal="center" vertical="center"/>
    </xf>
    <xf numFmtId="0" fontId="46" fillId="0" borderId="28" xfId="0" applyFont="1" applyBorder="1" applyAlignment="1">
      <alignment horizontal="center" vertical="center"/>
    </xf>
    <xf numFmtId="0" fontId="46" fillId="0" borderId="26" xfId="0" applyFont="1" applyBorder="1" applyAlignment="1">
      <alignment horizontal="center" vertical="center"/>
    </xf>
    <xf numFmtId="0" fontId="46" fillId="0" borderId="27" xfId="0" applyFont="1" applyBorder="1" applyAlignment="1">
      <alignment horizontal="center" vertical="center"/>
    </xf>
    <xf numFmtId="0" fontId="3" fillId="5" borderId="43" xfId="0" applyFont="1" applyFill="1" applyBorder="1" applyAlignment="1">
      <alignment horizontal="center"/>
    </xf>
    <xf numFmtId="0" fontId="3" fillId="5" borderId="51" xfId="0" applyFont="1" applyFill="1" applyBorder="1" applyAlignment="1">
      <alignment horizontal="center"/>
    </xf>
    <xf numFmtId="0" fontId="3" fillId="5" borderId="55" xfId="0" applyFont="1" applyFill="1" applyBorder="1" applyAlignment="1">
      <alignment horizontal="center"/>
    </xf>
    <xf numFmtId="0" fontId="29" fillId="0" borderId="28" xfId="0" applyFont="1" applyBorder="1" applyAlignment="1">
      <alignment horizontal="center" vertical="center"/>
    </xf>
    <xf numFmtId="0" fontId="29" fillId="0" borderId="26" xfId="0" applyFont="1" applyBorder="1" applyAlignment="1">
      <alignment horizontal="center" vertical="center"/>
    </xf>
    <xf numFmtId="0" fontId="29" fillId="0" borderId="27" xfId="0" applyFont="1" applyBorder="1" applyAlignment="1">
      <alignment horizontal="center" vertical="center"/>
    </xf>
    <xf numFmtId="0" fontId="20" fillId="0" borderId="0" xfId="0" applyFont="1" applyAlignment="1">
      <alignment horizontal="center" vertical="center"/>
    </xf>
    <xf numFmtId="0" fontId="16" fillId="0" borderId="28" xfId="0" applyFont="1" applyBorder="1" applyAlignment="1">
      <alignment horizontal="center" vertical="center"/>
    </xf>
    <xf numFmtId="0" fontId="16" fillId="0" borderId="26" xfId="0" applyFont="1" applyBorder="1" applyAlignment="1">
      <alignment horizontal="center" vertical="center"/>
    </xf>
    <xf numFmtId="0" fontId="16"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16" fillId="3" borderId="28" xfId="0" applyFont="1" applyFill="1" applyBorder="1" applyAlignment="1">
      <alignment horizontal="center" vertical="center"/>
    </xf>
    <xf numFmtId="0" fontId="16" fillId="3" borderId="26" xfId="0" applyFont="1" applyFill="1" applyBorder="1" applyAlignment="1">
      <alignment horizontal="center" vertical="center"/>
    </xf>
    <xf numFmtId="0" fontId="16" fillId="3" borderId="27" xfId="0" applyFont="1" applyFill="1" applyBorder="1" applyAlignment="1">
      <alignment horizontal="center" vertical="center"/>
    </xf>
    <xf numFmtId="0" fontId="16" fillId="0" borderId="18" xfId="0" applyFont="1" applyBorder="1" applyAlignment="1">
      <alignment horizontal="center" vertical="center"/>
    </xf>
    <xf numFmtId="0" fontId="47" fillId="0" borderId="21" xfId="0" applyFont="1" applyBorder="1" applyAlignment="1">
      <alignment horizontal="center" vertical="center"/>
    </xf>
    <xf numFmtId="0" fontId="47" fillId="0" borderId="17" xfId="0" applyFont="1" applyBorder="1" applyAlignment="1">
      <alignment horizontal="center" vertical="center"/>
    </xf>
    <xf numFmtId="0" fontId="47" fillId="0" borderId="19" xfId="0" applyFont="1" applyBorder="1" applyAlignment="1">
      <alignment horizontal="center" vertical="center"/>
    </xf>
    <xf numFmtId="0" fontId="2" fillId="3" borderId="21"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9" xfId="0" applyFont="1" applyFill="1" applyBorder="1" applyAlignment="1">
      <alignment horizontal="center" vertical="center"/>
    </xf>
    <xf numFmtId="0" fontId="54" fillId="0" borderId="0" xfId="0" applyFont="1" applyAlignment="1">
      <alignment horizontal="center" wrapText="1" readingOrder="2"/>
    </xf>
    <xf numFmtId="0" fontId="66" fillId="0" borderId="0" xfId="0" applyFont="1" applyAlignment="1">
      <alignment horizontal="center" vertical="center" wrapText="1" readingOrder="2"/>
    </xf>
    <xf numFmtId="0" fontId="59" fillId="13" borderId="2" xfId="0" applyFont="1" applyFill="1" applyBorder="1" applyAlignment="1">
      <alignment horizontal="center" vertical="center"/>
    </xf>
    <xf numFmtId="0" fontId="68" fillId="0" borderId="2" xfId="0" applyFont="1" applyBorder="1" applyAlignment="1">
      <alignment horizontal="center" vertical="center"/>
    </xf>
    <xf numFmtId="0" fontId="68" fillId="3" borderId="2" xfId="0" applyFont="1" applyFill="1" applyBorder="1" applyAlignment="1">
      <alignment horizontal="center" vertical="center"/>
    </xf>
    <xf numFmtId="0" fontId="28" fillId="13" borderId="2" xfId="0" applyFont="1" applyFill="1" applyBorder="1" applyAlignment="1">
      <alignment horizontal="center" vertical="center"/>
    </xf>
    <xf numFmtId="0" fontId="3" fillId="0" borderId="9" xfId="0" applyFont="1" applyBorder="1" applyAlignment="1">
      <alignment horizontal="center"/>
    </xf>
    <xf numFmtId="0" fontId="6" fillId="4" borderId="1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24" xfId="0" applyFont="1" applyFill="1" applyBorder="1" applyAlignment="1">
      <alignment horizontal="center" vertical="center"/>
    </xf>
    <xf numFmtId="0" fontId="6" fillId="4" borderId="7" xfId="0" applyFont="1" applyFill="1" applyBorder="1" applyAlignment="1">
      <alignment horizontal="center" vertical="center"/>
    </xf>
    <xf numFmtId="0" fontId="2" fillId="0" borderId="16" xfId="0" applyFont="1" applyBorder="1" applyAlignment="1">
      <alignment horizontal="center" vertical="center"/>
    </xf>
    <xf numFmtId="0" fontId="0" fillId="3" borderId="18" xfId="0" applyFill="1" applyBorder="1" applyAlignment="1">
      <alignment horizontal="center" vertical="center"/>
    </xf>
    <xf numFmtId="0" fontId="0" fillId="3" borderId="26" xfId="0" applyFill="1" applyBorder="1" applyAlignment="1">
      <alignment horizontal="center" vertical="center"/>
    </xf>
    <xf numFmtId="0" fontId="0" fillId="3" borderId="27" xfId="0" applyFill="1" applyBorder="1" applyAlignment="1">
      <alignment horizontal="center" vertical="center"/>
    </xf>
    <xf numFmtId="0" fontId="6" fillId="4" borderId="14"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8" fillId="5" borderId="50" xfId="0" applyFont="1" applyFill="1" applyBorder="1" applyAlignment="1">
      <alignment horizontal="center" vertical="center"/>
    </xf>
    <xf numFmtId="0" fontId="8" fillId="5" borderId="29" xfId="0" applyFont="1" applyFill="1" applyBorder="1" applyAlignment="1">
      <alignment horizontal="center" vertical="center"/>
    </xf>
    <xf numFmtId="0" fontId="8" fillId="5" borderId="31" xfId="0" applyFont="1" applyFill="1" applyBorder="1" applyAlignment="1">
      <alignment horizontal="center" vertical="center"/>
    </xf>
    <xf numFmtId="0" fontId="24" fillId="0" borderId="52" xfId="0" applyFont="1" applyBorder="1" applyAlignment="1">
      <alignment horizontal="center" vertical="center"/>
    </xf>
    <xf numFmtId="0" fontId="24" fillId="0" borderId="53" xfId="0" applyFont="1" applyBorder="1" applyAlignment="1">
      <alignment horizontal="center" vertical="center"/>
    </xf>
    <xf numFmtId="0" fontId="68" fillId="12" borderId="2" xfId="0" applyFont="1" applyFill="1" applyBorder="1" applyAlignment="1">
      <alignment horizontal="center" vertical="center"/>
    </xf>
    <xf numFmtId="0" fontId="65" fillId="0" borderId="2" xfId="0" applyFont="1" applyBorder="1" applyAlignment="1">
      <alignment horizontal="center" vertical="center"/>
    </xf>
    <xf numFmtId="0" fontId="70" fillId="0" borderId="0" xfId="0" applyFont="1" applyAlignment="1">
      <alignment horizontal="center" vertical="center" wrapText="1"/>
    </xf>
    <xf numFmtId="0" fontId="70" fillId="0" borderId="80" xfId="0" applyFont="1" applyBorder="1" applyAlignment="1">
      <alignment horizontal="center" vertical="center" wrapText="1"/>
    </xf>
    <xf numFmtId="0" fontId="3" fillId="0" borderId="0" xfId="0" applyFont="1" applyAlignment="1">
      <alignment horizontal="right"/>
    </xf>
    <xf numFmtId="0" fontId="21" fillId="0" borderId="0" xfId="0" applyFont="1" applyAlignment="1">
      <alignment horizontal="center"/>
    </xf>
    <xf numFmtId="0" fontId="32" fillId="0" borderId="18" xfId="0" applyFont="1" applyBorder="1" applyAlignment="1">
      <alignment horizontal="center"/>
    </xf>
    <xf numFmtId="0" fontId="4" fillId="0" borderId="0" xfId="0" applyFont="1" applyAlignment="1">
      <alignment horizontal="center" wrapText="1"/>
    </xf>
    <xf numFmtId="0" fontId="13" fillId="3" borderId="28" xfId="0" applyFont="1" applyFill="1" applyBorder="1" applyAlignment="1">
      <alignment horizontal="center" vertical="center"/>
    </xf>
    <xf numFmtId="0" fontId="13" fillId="3" borderId="26" xfId="0" applyFont="1" applyFill="1" applyBorder="1" applyAlignment="1">
      <alignment horizontal="center" vertical="center"/>
    </xf>
    <xf numFmtId="0" fontId="13" fillId="3" borderId="27" xfId="0" applyFont="1" applyFill="1" applyBorder="1" applyAlignment="1">
      <alignment horizontal="center" vertical="center"/>
    </xf>
    <xf numFmtId="0" fontId="12" fillId="0" borderId="37" xfId="0" applyFont="1" applyBorder="1" applyAlignment="1">
      <alignment horizontal="center" vertical="center"/>
    </xf>
    <xf numFmtId="0" fontId="12" fillId="0" borderId="38" xfId="0" applyFont="1" applyBorder="1" applyAlignment="1">
      <alignment horizontal="center" vertical="center"/>
    </xf>
    <xf numFmtId="0" fontId="12" fillId="0" borderId="39" xfId="0" applyFont="1" applyBorder="1" applyAlignment="1">
      <alignment horizontal="center" vertical="center"/>
    </xf>
    <xf numFmtId="0" fontId="13" fillId="3" borderId="2" xfId="0" applyFont="1" applyFill="1" applyBorder="1" applyAlignment="1">
      <alignment horizontal="center" vertical="center"/>
    </xf>
    <xf numFmtId="0" fontId="13" fillId="3" borderId="20" xfId="0" applyFont="1" applyFill="1" applyBorder="1" applyAlignment="1">
      <alignment horizontal="center" vertical="center"/>
    </xf>
    <xf numFmtId="0" fontId="12" fillId="0" borderId="30" xfId="0" applyFont="1" applyBorder="1" applyAlignment="1">
      <alignment horizontal="center" vertical="center"/>
    </xf>
    <xf numFmtId="0" fontId="12" fillId="0" borderId="33" xfId="0" applyFont="1" applyBorder="1" applyAlignment="1">
      <alignment horizontal="center" vertical="center"/>
    </xf>
    <xf numFmtId="0" fontId="13" fillId="3" borderId="22" xfId="0" applyFont="1" applyFill="1" applyBorder="1" applyAlignment="1">
      <alignment horizontal="center" vertical="center"/>
    </xf>
    <xf numFmtId="0" fontId="13" fillId="3" borderId="58" xfId="0" applyFont="1" applyFill="1" applyBorder="1" applyAlignment="1">
      <alignment horizontal="center" vertical="center"/>
    </xf>
    <xf numFmtId="0" fontId="13" fillId="3" borderId="59" xfId="0" applyFont="1" applyFill="1" applyBorder="1" applyAlignment="1">
      <alignment horizontal="center" vertical="center"/>
    </xf>
    <xf numFmtId="0" fontId="13" fillId="3" borderId="60" xfId="0" applyFont="1" applyFill="1" applyBorder="1" applyAlignment="1">
      <alignment horizontal="center" vertical="center"/>
    </xf>
    <xf numFmtId="0" fontId="12" fillId="0" borderId="32" xfId="0" applyFont="1" applyBorder="1" applyAlignment="1">
      <alignment horizontal="center" vertical="center"/>
    </xf>
    <xf numFmtId="0" fontId="13" fillId="3" borderId="37" xfId="0" applyFont="1" applyFill="1" applyBorder="1" applyAlignment="1">
      <alignment horizontal="center" vertical="center"/>
    </xf>
    <xf numFmtId="0" fontId="13" fillId="3" borderId="38" xfId="0" applyFont="1" applyFill="1" applyBorder="1" applyAlignment="1">
      <alignment horizontal="center" vertical="center"/>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13" fillId="3" borderId="7" xfId="0" applyFont="1" applyFill="1" applyBorder="1" applyAlignment="1">
      <alignment horizontal="center" vertical="center"/>
    </xf>
    <xf numFmtId="0" fontId="5"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12" fillId="6" borderId="37" xfId="0" applyFont="1" applyFill="1" applyBorder="1" applyAlignment="1">
      <alignment horizontal="center" vertical="center"/>
    </xf>
    <xf numFmtId="0" fontId="12" fillId="6" borderId="38" xfId="0" applyFont="1" applyFill="1" applyBorder="1" applyAlignment="1">
      <alignment horizontal="center" vertical="center"/>
    </xf>
    <xf numFmtId="0" fontId="12" fillId="6" borderId="39" xfId="0" applyFont="1" applyFill="1" applyBorder="1" applyAlignment="1">
      <alignment horizontal="center" vertical="center"/>
    </xf>
    <xf numFmtId="0" fontId="5" fillId="0" borderId="0" xfId="0" applyFont="1" applyAlignment="1">
      <alignment horizontal="center" vertical="center"/>
    </xf>
    <xf numFmtId="0" fontId="30" fillId="0" borderId="42" xfId="0" applyFont="1" applyBorder="1" applyAlignment="1">
      <alignment horizontal="center" vertical="center"/>
    </xf>
    <xf numFmtId="0" fontId="53" fillId="0" borderId="2" xfId="0" applyFont="1" applyBorder="1" applyAlignment="1">
      <alignment horizontal="right" vertical="center" wrapText="1"/>
    </xf>
    <xf numFmtId="0" fontId="28" fillId="0" borderId="13" xfId="0" applyFont="1" applyBorder="1" applyAlignment="1">
      <alignment horizontal="center" vertical="center" wrapText="1"/>
    </xf>
    <xf numFmtId="0" fontId="28" fillId="0" borderId="45" xfId="0" applyFont="1" applyBorder="1" applyAlignment="1">
      <alignment horizontal="center" vertical="center" wrapText="1"/>
    </xf>
    <xf numFmtId="0" fontId="28" fillId="0" borderId="46" xfId="0" applyFont="1" applyBorder="1" applyAlignment="1">
      <alignment horizontal="center" vertical="center" wrapText="1"/>
    </xf>
    <xf numFmtId="0" fontId="26" fillId="0" borderId="18" xfId="0" applyFont="1" applyBorder="1" applyAlignment="1">
      <alignment horizontal="center" vertical="center" wrapText="1" readingOrder="1"/>
    </xf>
    <xf numFmtId="0" fontId="26" fillId="0" borderId="7" xfId="0" applyFont="1" applyBorder="1" applyAlignment="1">
      <alignment horizontal="center" vertical="center" wrapText="1" readingOrder="1"/>
    </xf>
    <xf numFmtId="0" fontId="26" fillId="0" borderId="13" xfId="0" applyFont="1" applyBorder="1" applyAlignment="1">
      <alignment horizontal="center" vertical="center" wrapText="1" readingOrder="1"/>
    </xf>
    <xf numFmtId="0" fontId="26" fillId="0" borderId="45" xfId="0" applyFont="1" applyBorder="1" applyAlignment="1">
      <alignment horizontal="center" vertical="center" wrapText="1" readingOrder="1"/>
    </xf>
    <xf numFmtId="0" fontId="26" fillId="0" borderId="46" xfId="0" applyFont="1" applyBorder="1" applyAlignment="1">
      <alignment horizontal="center" vertical="center" wrapText="1" readingOrder="1"/>
    </xf>
    <xf numFmtId="0" fontId="37" fillId="0" borderId="0" xfId="0" applyFont="1" applyAlignment="1">
      <alignment horizontal="right" vertical="center"/>
    </xf>
    <xf numFmtId="0" fontId="26" fillId="0" borderId="13" xfId="0" applyFont="1" applyBorder="1" applyAlignment="1">
      <alignment horizontal="center" vertical="center" wrapText="1"/>
    </xf>
    <xf numFmtId="0" fontId="26" fillId="0" borderId="45" xfId="0" applyFont="1" applyBorder="1" applyAlignment="1">
      <alignment horizontal="center" vertical="center" wrapText="1"/>
    </xf>
    <xf numFmtId="0" fontId="34" fillId="0" borderId="0" xfId="0" applyFont="1" applyAlignment="1">
      <alignment horizontal="right" vertical="center" wrapText="1"/>
    </xf>
    <xf numFmtId="0" fontId="37" fillId="0" borderId="0" xfId="0" applyFont="1" applyAlignment="1">
      <alignment horizontal="right"/>
    </xf>
    <xf numFmtId="0" fontId="37" fillId="0" borderId="0" xfId="0" applyFont="1" applyAlignment="1">
      <alignment horizontal="right" vertical="center" wrapText="1"/>
    </xf>
    <xf numFmtId="0" fontId="26" fillId="0" borderId="13" xfId="0" applyFont="1" applyBorder="1" applyAlignment="1">
      <alignment horizontal="center" wrapText="1"/>
    </xf>
    <xf numFmtId="0" fontId="26" fillId="0" borderId="46" xfId="0" applyFont="1" applyBorder="1" applyAlignment="1">
      <alignment horizontal="center" wrapText="1"/>
    </xf>
    <xf numFmtId="0" fontId="26" fillId="0" borderId="45" xfId="0" applyFont="1" applyBorder="1" applyAlignment="1">
      <alignment horizontal="center" wrapText="1"/>
    </xf>
    <xf numFmtId="0" fontId="25" fillId="0" borderId="0" xfId="0" applyFont="1" applyAlignment="1">
      <alignment horizontal="center" vertical="center" wrapText="1"/>
    </xf>
    <xf numFmtId="0" fontId="53" fillId="0" borderId="18" xfId="0" applyFont="1" applyBorder="1" applyAlignment="1">
      <alignment horizontal="right" vertical="center" wrapText="1"/>
    </xf>
    <xf numFmtId="0" fontId="39" fillId="0" borderId="57" xfId="0" applyFont="1" applyBorder="1" applyAlignment="1">
      <alignment horizontal="center" vertical="center" wrapText="1"/>
    </xf>
    <xf numFmtId="0" fontId="39" fillId="0" borderId="57" xfId="0" applyFont="1" applyBorder="1" applyAlignment="1">
      <alignment horizontal="center" vertical="center"/>
    </xf>
    <xf numFmtId="0" fontId="52" fillId="0" borderId="57" xfId="0" applyFont="1" applyBorder="1" applyAlignment="1">
      <alignment horizontal="center" vertical="center" wrapText="1"/>
    </xf>
    <xf numFmtId="0" fontId="52" fillId="0" borderId="57" xfId="0" applyFont="1" applyBorder="1" applyAlignment="1">
      <alignment horizontal="center" vertical="center"/>
    </xf>
    <xf numFmtId="0" fontId="28" fillId="0" borderId="57" xfId="0" applyFont="1" applyBorder="1" applyAlignment="1">
      <alignment horizontal="center" vertical="center" wrapText="1"/>
    </xf>
    <xf numFmtId="0" fontId="26" fillId="0" borderId="0" xfId="0" applyFont="1" applyAlignment="1">
      <alignment horizontal="right" vertical="center" wrapText="1"/>
    </xf>
    <xf numFmtId="0" fontId="64" fillId="0" borderId="2" xfId="0" applyFont="1" applyBorder="1" applyAlignment="1">
      <alignment horizontal="right" vertical="center" wrapText="1" readingOrder="2"/>
    </xf>
    <xf numFmtId="0" fontId="60" fillId="0" borderId="18" xfId="0" applyFont="1" applyBorder="1" applyAlignment="1">
      <alignment horizontal="center" vertical="center" wrapText="1" readingOrder="2"/>
    </xf>
    <xf numFmtId="0" fontId="60" fillId="0" borderId="26" xfId="0" applyFont="1" applyBorder="1" applyAlignment="1">
      <alignment horizontal="center" vertical="center" wrapText="1" readingOrder="2"/>
    </xf>
    <xf numFmtId="0" fontId="60" fillId="0" borderId="7" xfId="0" applyFont="1" applyBorder="1" applyAlignment="1">
      <alignment horizontal="center" vertical="center" wrapText="1" readingOrder="2"/>
    </xf>
    <xf numFmtId="0" fontId="62" fillId="0" borderId="18" xfId="0" applyFont="1" applyBorder="1" applyAlignment="1">
      <alignment horizontal="center" vertical="center" wrapText="1" readingOrder="2"/>
    </xf>
    <xf numFmtId="0" fontId="62" fillId="0" borderId="26" xfId="0" applyFont="1" applyBorder="1" applyAlignment="1">
      <alignment horizontal="center" vertical="center" wrapText="1" readingOrder="2"/>
    </xf>
    <xf numFmtId="0" fontId="62" fillId="0" borderId="7" xfId="0" applyFont="1" applyBorder="1" applyAlignment="1">
      <alignment horizontal="center" vertical="center" wrapText="1" readingOrder="2"/>
    </xf>
    <xf numFmtId="0" fontId="57" fillId="11" borderId="13" xfId="0" applyFont="1" applyFill="1" applyBorder="1" applyAlignment="1">
      <alignment horizontal="center" vertical="center" wrapText="1" readingOrder="2"/>
    </xf>
    <xf numFmtId="0" fontId="57" fillId="11" borderId="46" xfId="0" applyFont="1" applyFill="1" applyBorder="1" applyAlignment="1">
      <alignment horizontal="center" vertical="center" wrapText="1" readingOrder="2"/>
    </xf>
    <xf numFmtId="0" fontId="57" fillId="11" borderId="45" xfId="0" applyFont="1" applyFill="1" applyBorder="1" applyAlignment="1">
      <alignment horizontal="center" vertical="center" wrapText="1" readingOrder="2"/>
    </xf>
    <xf numFmtId="0" fontId="62" fillId="0" borderId="13" xfId="0" applyFont="1" applyBorder="1" applyAlignment="1">
      <alignment horizontal="center" vertical="center" wrapText="1" readingOrder="2"/>
    </xf>
    <xf numFmtId="0" fontId="62" fillId="0" borderId="45" xfId="0" applyFont="1" applyBorder="1" applyAlignment="1">
      <alignment horizontal="center" vertical="center" wrapText="1" readingOrder="2"/>
    </xf>
    <xf numFmtId="0" fontId="64" fillId="0" borderId="18" xfId="0" applyFont="1" applyBorder="1" applyAlignment="1">
      <alignment horizontal="center" vertical="center" wrapText="1" readingOrder="2"/>
    </xf>
    <xf numFmtId="0" fontId="64" fillId="0" borderId="26" xfId="0" applyFont="1" applyBorder="1" applyAlignment="1">
      <alignment horizontal="center" vertical="center" wrapText="1" readingOrder="2"/>
    </xf>
    <xf numFmtId="0" fontId="64" fillId="0" borderId="7" xfId="0" applyFont="1" applyBorder="1" applyAlignment="1">
      <alignment horizontal="center" vertical="center" wrapText="1" readingOrder="2"/>
    </xf>
    <xf numFmtId="0" fontId="61" fillId="0" borderId="0" xfId="0" applyFont="1" applyAlignment="1">
      <alignment horizontal="center" vertical="center"/>
    </xf>
    <xf numFmtId="0" fontId="63" fillId="10" borderId="12" xfId="0" applyFont="1" applyFill="1" applyBorder="1" applyAlignment="1">
      <alignment horizontal="center" vertical="center" wrapText="1" readingOrder="2"/>
    </xf>
    <xf numFmtId="0" fontId="63" fillId="10" borderId="48" xfId="0" applyFont="1" applyFill="1" applyBorder="1" applyAlignment="1">
      <alignment horizontal="center" vertical="center" wrapText="1" readingOrder="2"/>
    </xf>
    <xf numFmtId="0" fontId="63" fillId="10" borderId="49" xfId="0" applyFont="1" applyFill="1" applyBorder="1" applyAlignment="1">
      <alignment horizontal="center" vertical="center" wrapText="1" readingOrder="2"/>
    </xf>
    <xf numFmtId="0" fontId="58" fillId="0" borderId="13" xfId="0" applyFont="1" applyBorder="1" applyAlignment="1">
      <alignment horizontal="center" vertical="center" wrapText="1" readingOrder="2"/>
    </xf>
    <xf numFmtId="0" fontId="58" fillId="0" borderId="45" xfId="0" applyFont="1" applyBorder="1" applyAlignment="1">
      <alignment horizontal="center" vertical="center" wrapText="1" readingOrder="2"/>
    </xf>
  </cellXfs>
  <cellStyles count="1">
    <cellStyle name="Normal" xfId="0" builtinId="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K87"/>
  <sheetViews>
    <sheetView rightToLeft="1" workbookViewId="0">
      <selection activeCell="H5" sqref="H5:H6"/>
    </sheetView>
  </sheetViews>
  <sheetFormatPr defaultRowHeight="15" x14ac:dyDescent="0.25"/>
  <cols>
    <col min="3" max="4" width="10.140625" customWidth="1"/>
    <col min="5" max="5" width="20.85546875" customWidth="1"/>
    <col min="6" max="7" width="18.42578125" customWidth="1"/>
    <col min="8" max="8" width="19.7109375" customWidth="1"/>
    <col min="9" max="9" width="21.140625" customWidth="1"/>
    <col min="10" max="10" width="22.140625" customWidth="1"/>
  </cols>
  <sheetData>
    <row r="3" spans="2:11" ht="21.75" customHeight="1" thickBot="1" x14ac:dyDescent="0.3">
      <c r="B3" s="227" t="s">
        <v>120</v>
      </c>
      <c r="C3" s="227"/>
      <c r="D3" s="227"/>
      <c r="E3" s="227"/>
      <c r="F3" s="227"/>
      <c r="G3" s="227"/>
      <c r="H3" s="227"/>
      <c r="I3" s="227"/>
    </row>
    <row r="4" spans="2:11" ht="60" thickTop="1" thickBot="1" x14ac:dyDescent="0.3">
      <c r="B4" s="131" t="s">
        <v>20</v>
      </c>
      <c r="C4" s="130" t="s">
        <v>1</v>
      </c>
      <c r="D4" s="228" t="s">
        <v>65</v>
      </c>
      <c r="E4" s="228"/>
      <c r="F4" s="128" t="s">
        <v>60</v>
      </c>
      <c r="G4" s="129" t="s">
        <v>94</v>
      </c>
      <c r="H4" s="128" t="s">
        <v>121</v>
      </c>
      <c r="I4" s="127" t="s">
        <v>122</v>
      </c>
      <c r="J4" s="132" t="s">
        <v>66</v>
      </c>
    </row>
    <row r="5" spans="2:11" ht="22.5" thickTop="1" thickBot="1" x14ac:dyDescent="0.3">
      <c r="B5" s="230">
        <v>1</v>
      </c>
      <c r="C5" s="229" t="s">
        <v>2</v>
      </c>
      <c r="D5" s="91" t="s">
        <v>92</v>
      </c>
      <c r="E5" s="92"/>
      <c r="F5" s="92"/>
      <c r="G5" s="231">
        <f>E5+E6</f>
        <v>0</v>
      </c>
      <c r="H5" s="232">
        <f>F5+F6</f>
        <v>0</v>
      </c>
      <c r="I5" s="235" t="e">
        <f>(G5/H5)*100</f>
        <v>#DIV/0!</v>
      </c>
      <c r="J5" s="236"/>
    </row>
    <row r="6" spans="2:11" ht="22.5" thickTop="1" thickBot="1" x14ac:dyDescent="0.3">
      <c r="B6" s="230"/>
      <c r="C6" s="229"/>
      <c r="D6" s="91" t="s">
        <v>93</v>
      </c>
      <c r="E6" s="92"/>
      <c r="F6" s="92"/>
      <c r="G6" s="231"/>
      <c r="H6" s="232"/>
      <c r="I6" s="235"/>
      <c r="J6" s="237"/>
    </row>
    <row r="7" spans="2:11" ht="22.5" thickTop="1" thickBot="1" x14ac:dyDescent="0.3">
      <c r="B7" s="230">
        <v>2</v>
      </c>
      <c r="C7" s="229" t="s">
        <v>30</v>
      </c>
      <c r="D7" s="91" t="s">
        <v>92</v>
      </c>
      <c r="E7" s="92"/>
      <c r="F7" s="92"/>
      <c r="G7" s="231">
        <f t="shared" ref="G7" si="0">E7+E8</f>
        <v>0</v>
      </c>
      <c r="H7" s="232">
        <f t="shared" ref="H7" si="1">F7+F8</f>
        <v>0</v>
      </c>
      <c r="I7" s="232" t="e">
        <f t="shared" ref="I7" si="2">(G7/H7)*100</f>
        <v>#DIV/0!</v>
      </c>
      <c r="J7" s="238"/>
      <c r="K7" s="133"/>
    </row>
    <row r="8" spans="2:11" ht="22.5" thickTop="1" thickBot="1" x14ac:dyDescent="0.3">
      <c r="B8" s="230"/>
      <c r="C8" s="229"/>
      <c r="D8" s="91" t="s">
        <v>93</v>
      </c>
      <c r="E8" s="92"/>
      <c r="F8" s="92"/>
      <c r="G8" s="231"/>
      <c r="H8" s="232"/>
      <c r="I8" s="232"/>
      <c r="J8" s="239"/>
      <c r="K8" s="133"/>
    </row>
    <row r="9" spans="2:11" ht="22.5" thickTop="1" thickBot="1" x14ac:dyDescent="0.3">
      <c r="B9" s="230">
        <v>3</v>
      </c>
      <c r="C9" s="229" t="s">
        <v>4</v>
      </c>
      <c r="D9" s="91" t="s">
        <v>92</v>
      </c>
      <c r="E9" s="92"/>
      <c r="F9" s="92"/>
      <c r="G9" s="231">
        <f t="shared" ref="G9" si="3">E9+E10</f>
        <v>0</v>
      </c>
      <c r="H9" s="232">
        <f t="shared" ref="H9" si="4">F9+F10</f>
        <v>0</v>
      </c>
      <c r="I9" s="232" t="e">
        <f t="shared" ref="I9" si="5">(G9/H9)*100</f>
        <v>#DIV/0!</v>
      </c>
      <c r="J9" s="238"/>
      <c r="K9" s="133"/>
    </row>
    <row r="10" spans="2:11" ht="22.5" thickTop="1" thickBot="1" x14ac:dyDescent="0.3">
      <c r="B10" s="230"/>
      <c r="C10" s="229"/>
      <c r="D10" s="91" t="s">
        <v>93</v>
      </c>
      <c r="E10" s="92"/>
      <c r="F10" s="92"/>
      <c r="G10" s="231"/>
      <c r="H10" s="232"/>
      <c r="I10" s="232"/>
      <c r="J10" s="239"/>
      <c r="K10" s="133"/>
    </row>
    <row r="11" spans="2:11" ht="22.5" thickTop="1" thickBot="1" x14ac:dyDescent="0.3">
      <c r="B11" s="230">
        <v>4</v>
      </c>
      <c r="C11" s="229" t="s">
        <v>5</v>
      </c>
      <c r="D11" s="91" t="s">
        <v>92</v>
      </c>
      <c r="E11" s="92"/>
      <c r="F11" s="92"/>
      <c r="G11" s="231">
        <f t="shared" ref="G11" si="6">E11+E12</f>
        <v>0</v>
      </c>
      <c r="H11" s="232">
        <f t="shared" ref="H11" si="7">F11+F12</f>
        <v>0</v>
      </c>
      <c r="I11" s="232" t="e">
        <f t="shared" ref="I11" si="8">(G11/H11)*100</f>
        <v>#DIV/0!</v>
      </c>
      <c r="J11" s="240"/>
    </row>
    <row r="12" spans="2:11" ht="22.5" thickTop="1" thickBot="1" x14ac:dyDescent="0.3">
      <c r="B12" s="230"/>
      <c r="C12" s="229"/>
      <c r="D12" s="91" t="s">
        <v>93</v>
      </c>
      <c r="E12" s="92"/>
      <c r="F12" s="92"/>
      <c r="G12" s="231"/>
      <c r="H12" s="232"/>
      <c r="I12" s="232"/>
      <c r="J12" s="241"/>
    </row>
    <row r="13" spans="2:11" ht="22.5" thickTop="1" thickBot="1" x14ac:dyDescent="0.3">
      <c r="B13" s="230">
        <v>5</v>
      </c>
      <c r="C13" s="229" t="s">
        <v>39</v>
      </c>
      <c r="D13" s="91" t="s">
        <v>92</v>
      </c>
      <c r="E13" s="92"/>
      <c r="F13" s="92"/>
      <c r="G13" s="231">
        <f t="shared" ref="G13" si="9">E13+E14</f>
        <v>0</v>
      </c>
      <c r="H13" s="232">
        <f t="shared" ref="H13" si="10">F13+F14</f>
        <v>0</v>
      </c>
      <c r="I13" s="232" t="e">
        <f t="shared" ref="I13" si="11">(G13/H13)*100</f>
        <v>#DIV/0!</v>
      </c>
      <c r="J13" s="240"/>
    </row>
    <row r="14" spans="2:11" ht="22.5" thickTop="1" thickBot="1" x14ac:dyDescent="0.3">
      <c r="B14" s="230"/>
      <c r="C14" s="229"/>
      <c r="D14" s="91" t="s">
        <v>93</v>
      </c>
      <c r="E14" s="92"/>
      <c r="F14" s="92"/>
      <c r="G14" s="231"/>
      <c r="H14" s="232"/>
      <c r="I14" s="232"/>
      <c r="J14" s="241"/>
    </row>
    <row r="15" spans="2:11" ht="22.5" thickTop="1" thickBot="1" x14ac:dyDescent="0.3">
      <c r="B15" s="230">
        <v>6</v>
      </c>
      <c r="C15" s="229" t="s">
        <v>7</v>
      </c>
      <c r="D15" s="91" t="s">
        <v>92</v>
      </c>
      <c r="E15" s="92"/>
      <c r="F15" s="92"/>
      <c r="G15" s="231">
        <f t="shared" ref="G15" si="12">E15+E16</f>
        <v>0</v>
      </c>
      <c r="H15" s="232">
        <f t="shared" ref="H15" si="13">F15+F16</f>
        <v>0</v>
      </c>
      <c r="I15" s="232" t="e">
        <f t="shared" ref="I15" si="14">(G15/H15)*100</f>
        <v>#DIV/0!</v>
      </c>
      <c r="J15" s="238"/>
      <c r="K15" s="133"/>
    </row>
    <row r="16" spans="2:11" ht="22.5" thickTop="1" thickBot="1" x14ac:dyDescent="0.3">
      <c r="B16" s="230"/>
      <c r="C16" s="229"/>
      <c r="D16" s="91" t="s">
        <v>93</v>
      </c>
      <c r="E16" s="92"/>
      <c r="F16" s="92"/>
      <c r="G16" s="231"/>
      <c r="H16" s="232"/>
      <c r="I16" s="232"/>
      <c r="J16" s="242"/>
      <c r="K16" s="133"/>
    </row>
    <row r="17" spans="2:11" ht="22.5" thickTop="1" thickBot="1" x14ac:dyDescent="0.3">
      <c r="B17" s="230">
        <v>7</v>
      </c>
      <c r="C17" s="229" t="s">
        <v>33</v>
      </c>
      <c r="D17" s="91" t="s">
        <v>92</v>
      </c>
      <c r="E17" s="92"/>
      <c r="F17" s="92"/>
      <c r="G17" s="231">
        <f t="shared" ref="G17" si="15">E17+E18</f>
        <v>0</v>
      </c>
      <c r="H17" s="232">
        <f t="shared" ref="H17" si="16">F17+F18</f>
        <v>0</v>
      </c>
      <c r="I17" s="232" t="e">
        <f t="shared" ref="I17" si="17">(G17/H17)*100</f>
        <v>#DIV/0!</v>
      </c>
      <c r="J17" s="243"/>
      <c r="K17" s="133"/>
    </row>
    <row r="18" spans="2:11" ht="22.5" thickTop="1" thickBot="1" x14ac:dyDescent="0.3">
      <c r="B18" s="230"/>
      <c r="C18" s="229"/>
      <c r="D18" s="91" t="s">
        <v>93</v>
      </c>
      <c r="E18" s="92"/>
      <c r="F18" s="92"/>
      <c r="G18" s="231"/>
      <c r="H18" s="232"/>
      <c r="I18" s="232"/>
      <c r="J18" s="244"/>
      <c r="K18" s="133"/>
    </row>
    <row r="19" spans="2:11" ht="22.5" thickTop="1" thickBot="1" x14ac:dyDescent="0.3">
      <c r="B19" s="230">
        <v>8</v>
      </c>
      <c r="C19" s="229" t="s">
        <v>9</v>
      </c>
      <c r="D19" s="91" t="s">
        <v>92</v>
      </c>
      <c r="E19" s="92"/>
      <c r="F19" s="92"/>
      <c r="G19" s="231">
        <f t="shared" ref="G19" si="18">E19+E20</f>
        <v>0</v>
      </c>
      <c r="H19" s="232">
        <f t="shared" ref="H19" si="19">F19+F20</f>
        <v>0</v>
      </c>
      <c r="I19" s="232" t="e">
        <f t="shared" ref="I19" si="20">(G19/H19)*100</f>
        <v>#DIV/0!</v>
      </c>
      <c r="J19" s="238"/>
      <c r="K19" s="133"/>
    </row>
    <row r="20" spans="2:11" ht="22.5" thickTop="1" thickBot="1" x14ac:dyDescent="0.3">
      <c r="B20" s="230"/>
      <c r="C20" s="229"/>
      <c r="D20" s="91" t="s">
        <v>93</v>
      </c>
      <c r="E20" s="92"/>
      <c r="F20" s="92"/>
      <c r="G20" s="231"/>
      <c r="H20" s="232"/>
      <c r="I20" s="232"/>
      <c r="J20" s="239"/>
      <c r="K20" s="133"/>
    </row>
    <row r="21" spans="2:11" ht="22.5" thickTop="1" thickBot="1" x14ac:dyDescent="0.3">
      <c r="B21" s="230">
        <v>9</v>
      </c>
      <c r="C21" s="229" t="s">
        <v>10</v>
      </c>
      <c r="D21" s="91" t="s">
        <v>92</v>
      </c>
      <c r="E21" s="92"/>
      <c r="F21" s="92"/>
      <c r="G21" s="231">
        <f t="shared" ref="G21" si="21">E21+E22</f>
        <v>0</v>
      </c>
      <c r="H21" s="232">
        <f t="shared" ref="H21" si="22">F21+F22</f>
        <v>0</v>
      </c>
      <c r="I21" s="232" t="e">
        <f t="shared" ref="I21" si="23">(G21/H21)*100</f>
        <v>#DIV/0!</v>
      </c>
      <c r="J21" s="240"/>
    </row>
    <row r="22" spans="2:11" ht="22.5" thickTop="1" thickBot="1" x14ac:dyDescent="0.3">
      <c r="B22" s="230"/>
      <c r="C22" s="229"/>
      <c r="D22" s="91" t="s">
        <v>93</v>
      </c>
      <c r="E22" s="92"/>
      <c r="F22" s="92"/>
      <c r="G22" s="231"/>
      <c r="H22" s="232"/>
      <c r="I22" s="232"/>
      <c r="J22" s="241"/>
    </row>
    <row r="23" spans="2:11" ht="22.5" thickTop="1" thickBot="1" x14ac:dyDescent="0.3">
      <c r="B23" s="230">
        <v>10</v>
      </c>
      <c r="C23" s="229" t="s">
        <v>11</v>
      </c>
      <c r="D23" s="91" t="s">
        <v>92</v>
      </c>
      <c r="E23" s="92"/>
      <c r="F23" s="92"/>
      <c r="G23" s="231">
        <f t="shared" ref="G23" si="24">E23+E24</f>
        <v>0</v>
      </c>
      <c r="H23" s="232">
        <f t="shared" ref="H23" si="25">F23+F24</f>
        <v>0</v>
      </c>
      <c r="I23" s="232" t="e">
        <f t="shared" ref="I23" si="26">(G23/H23)*100</f>
        <v>#DIV/0!</v>
      </c>
      <c r="J23" s="238"/>
      <c r="K23" s="133"/>
    </row>
    <row r="24" spans="2:11" ht="22.5" thickTop="1" thickBot="1" x14ac:dyDescent="0.3">
      <c r="B24" s="230"/>
      <c r="C24" s="229"/>
      <c r="D24" s="91" t="s">
        <v>93</v>
      </c>
      <c r="E24" s="92"/>
      <c r="F24" s="92"/>
      <c r="G24" s="231"/>
      <c r="H24" s="232"/>
      <c r="I24" s="232"/>
      <c r="J24" s="242"/>
      <c r="K24" s="133"/>
    </row>
    <row r="25" spans="2:11" ht="22.5" thickTop="1" thickBot="1" x14ac:dyDescent="0.3">
      <c r="B25" s="230">
        <v>11</v>
      </c>
      <c r="C25" s="229" t="s">
        <v>40</v>
      </c>
      <c r="D25" s="91" t="s">
        <v>92</v>
      </c>
      <c r="E25" s="92"/>
      <c r="F25" s="92"/>
      <c r="G25" s="231">
        <f t="shared" ref="G25" si="27">E25+E26</f>
        <v>0</v>
      </c>
      <c r="H25" s="232">
        <f t="shared" ref="H25" si="28">F25+F26</f>
        <v>0</v>
      </c>
      <c r="I25" s="232" t="e">
        <f t="shared" ref="I25" si="29">(G25/H25)*100</f>
        <v>#DIV/0!</v>
      </c>
      <c r="J25" s="240"/>
    </row>
    <row r="26" spans="2:11" ht="22.5" thickTop="1" thickBot="1" x14ac:dyDescent="0.3">
      <c r="B26" s="230"/>
      <c r="C26" s="229"/>
      <c r="D26" s="91" t="s">
        <v>93</v>
      </c>
      <c r="E26" s="92"/>
      <c r="F26" s="92"/>
      <c r="G26" s="231"/>
      <c r="H26" s="232"/>
      <c r="I26" s="232"/>
      <c r="J26" s="241"/>
    </row>
    <row r="27" spans="2:11" ht="22.5" thickTop="1" thickBot="1" x14ac:dyDescent="0.3">
      <c r="B27" s="230">
        <v>12</v>
      </c>
      <c r="C27" s="229" t="s">
        <v>13</v>
      </c>
      <c r="D27" s="91" t="s">
        <v>92</v>
      </c>
      <c r="E27" s="92"/>
      <c r="F27" s="92"/>
      <c r="G27" s="231">
        <f t="shared" ref="G27" si="30">E27+E28</f>
        <v>0</v>
      </c>
      <c r="H27" s="232">
        <f t="shared" ref="H27" si="31">F27+F28</f>
        <v>0</v>
      </c>
      <c r="I27" s="232" t="e">
        <f t="shared" ref="I27" si="32">(G27/H27)*100</f>
        <v>#DIV/0!</v>
      </c>
      <c r="J27" s="240"/>
    </row>
    <row r="28" spans="2:11" ht="22.5" thickTop="1" thickBot="1" x14ac:dyDescent="0.3">
      <c r="B28" s="230"/>
      <c r="C28" s="229"/>
      <c r="D28" s="91" t="s">
        <v>93</v>
      </c>
      <c r="E28" s="92"/>
      <c r="F28" s="92"/>
      <c r="G28" s="231"/>
      <c r="H28" s="232"/>
      <c r="I28" s="232"/>
      <c r="J28" s="245"/>
    </row>
    <row r="29" spans="2:11" ht="22.5" thickTop="1" thickBot="1" x14ac:dyDescent="0.3">
      <c r="B29" s="230">
        <v>13</v>
      </c>
      <c r="C29" s="229" t="s">
        <v>14</v>
      </c>
      <c r="D29" s="91" t="s">
        <v>92</v>
      </c>
      <c r="E29" s="93"/>
      <c r="F29" s="93"/>
      <c r="G29" s="231">
        <f t="shared" ref="G29" si="33">E29+E30</f>
        <v>0</v>
      </c>
      <c r="H29" s="232">
        <f t="shared" ref="H29" si="34">F29+F30</f>
        <v>0</v>
      </c>
      <c r="I29" s="232" t="e">
        <f t="shared" ref="I29" si="35">(G29/H29)*100</f>
        <v>#DIV/0!</v>
      </c>
      <c r="J29" s="238"/>
      <c r="K29" s="133"/>
    </row>
    <row r="30" spans="2:11" ht="22.5" thickTop="1" thickBot="1" x14ac:dyDescent="0.3">
      <c r="B30" s="230"/>
      <c r="C30" s="229"/>
      <c r="D30" s="91" t="s">
        <v>93</v>
      </c>
      <c r="E30" s="93"/>
      <c r="F30" s="93"/>
      <c r="G30" s="231"/>
      <c r="H30" s="232"/>
      <c r="I30" s="232"/>
      <c r="J30" s="239"/>
      <c r="K30" s="133"/>
    </row>
    <row r="31" spans="2:11" ht="22.5" thickTop="1" thickBot="1" x14ac:dyDescent="0.3">
      <c r="B31" s="230">
        <v>14</v>
      </c>
      <c r="C31" s="229" t="s">
        <v>15</v>
      </c>
      <c r="D31" s="91" t="s">
        <v>92</v>
      </c>
      <c r="E31" s="92"/>
      <c r="F31" s="92"/>
      <c r="G31" s="231">
        <f t="shared" ref="G31" si="36">E31+E32</f>
        <v>0</v>
      </c>
      <c r="H31" s="232">
        <f t="shared" ref="H31" si="37">F31+F32</f>
        <v>0</v>
      </c>
      <c r="I31" s="232" t="e">
        <f t="shared" ref="I31" si="38">(G31/H31)*100</f>
        <v>#DIV/0!</v>
      </c>
      <c r="J31" s="238"/>
      <c r="K31" s="133"/>
    </row>
    <row r="32" spans="2:11" ht="22.5" thickTop="1" thickBot="1" x14ac:dyDescent="0.3">
      <c r="B32" s="230"/>
      <c r="C32" s="229"/>
      <c r="D32" s="91" t="s">
        <v>93</v>
      </c>
      <c r="E32" s="92"/>
      <c r="F32" s="92"/>
      <c r="G32" s="231"/>
      <c r="H32" s="232"/>
      <c r="I32" s="232"/>
      <c r="J32" s="239"/>
      <c r="K32" s="133"/>
    </row>
    <row r="33" spans="2:11" ht="22.5" thickTop="1" thickBot="1" x14ac:dyDescent="0.3">
      <c r="B33" s="230">
        <v>15</v>
      </c>
      <c r="C33" s="229" t="s">
        <v>34</v>
      </c>
      <c r="D33" s="91" t="s">
        <v>92</v>
      </c>
      <c r="E33" s="92"/>
      <c r="F33" s="92"/>
      <c r="G33" s="231">
        <f t="shared" ref="G33" si="39">E33+E34</f>
        <v>0</v>
      </c>
      <c r="H33" s="232">
        <f t="shared" ref="H33" si="40">F33+F34</f>
        <v>0</v>
      </c>
      <c r="I33" s="232" t="e">
        <f t="shared" ref="I33" si="41">(G33/H33)*100</f>
        <v>#DIV/0!</v>
      </c>
      <c r="J33" s="238"/>
      <c r="K33" s="133"/>
    </row>
    <row r="34" spans="2:11" ht="22.5" thickTop="1" thickBot="1" x14ac:dyDescent="0.3">
      <c r="B34" s="230"/>
      <c r="C34" s="229"/>
      <c r="D34" s="91" t="s">
        <v>93</v>
      </c>
      <c r="E34" s="92"/>
      <c r="F34" s="92"/>
      <c r="G34" s="231"/>
      <c r="H34" s="232"/>
      <c r="I34" s="232"/>
      <c r="J34" s="242"/>
      <c r="K34" s="133"/>
    </row>
    <row r="35" spans="2:11" ht="22.5" thickTop="1" thickBot="1" x14ac:dyDescent="0.3">
      <c r="B35" s="230">
        <v>16</v>
      </c>
      <c r="C35" s="229" t="s">
        <v>17</v>
      </c>
      <c r="D35" s="91" t="s">
        <v>92</v>
      </c>
      <c r="E35" s="92"/>
      <c r="F35" s="92"/>
      <c r="G35" s="231">
        <f t="shared" ref="G35" si="42">E35+E36</f>
        <v>0</v>
      </c>
      <c r="H35" s="232">
        <f t="shared" ref="H35" si="43">F35+F36</f>
        <v>0</v>
      </c>
      <c r="I35" s="232" t="e">
        <f t="shared" ref="I35" si="44">(G35/H35)*100</f>
        <v>#DIV/0!</v>
      </c>
      <c r="J35" s="240"/>
    </row>
    <row r="36" spans="2:11" ht="22.5" thickTop="1" thickBot="1" x14ac:dyDescent="0.3">
      <c r="B36" s="230"/>
      <c r="C36" s="229"/>
      <c r="D36" s="91" t="s">
        <v>93</v>
      </c>
      <c r="E36" s="92"/>
      <c r="F36" s="92"/>
      <c r="G36" s="231"/>
      <c r="H36" s="232"/>
      <c r="I36" s="232"/>
      <c r="J36" s="245"/>
    </row>
    <row r="37" spans="2:11" ht="22.5" thickTop="1" thickBot="1" x14ac:dyDescent="0.3">
      <c r="B37" s="230">
        <v>17</v>
      </c>
      <c r="C37" s="229" t="s">
        <v>18</v>
      </c>
      <c r="D37" s="91" t="s">
        <v>92</v>
      </c>
      <c r="E37" s="92"/>
      <c r="F37" s="92"/>
      <c r="G37" s="231">
        <f t="shared" ref="G37:G39" si="45">E37+E38</f>
        <v>0</v>
      </c>
      <c r="H37" s="232">
        <f t="shared" ref="H37:H39" si="46">F37+F38</f>
        <v>0</v>
      </c>
      <c r="I37" s="232" t="e">
        <f t="shared" ref="I37:I39" si="47">(G37/H37)*100</f>
        <v>#DIV/0!</v>
      </c>
      <c r="J37" s="238"/>
      <c r="K37" s="133"/>
    </row>
    <row r="38" spans="2:11" ht="22.5" thickTop="1" thickBot="1" x14ac:dyDescent="0.3">
      <c r="B38" s="230"/>
      <c r="C38" s="229"/>
      <c r="D38" s="91" t="s">
        <v>93</v>
      </c>
      <c r="E38" s="92"/>
      <c r="F38" s="92"/>
      <c r="G38" s="231"/>
      <c r="H38" s="232"/>
      <c r="I38" s="232"/>
      <c r="J38" s="239"/>
      <c r="K38" s="133"/>
    </row>
    <row r="39" spans="2:11" ht="22.5" thickTop="1" thickBot="1" x14ac:dyDescent="0.3">
      <c r="B39" s="74"/>
      <c r="C39" s="229" t="s">
        <v>19</v>
      </c>
      <c r="D39" s="91" t="s">
        <v>92</v>
      </c>
      <c r="E39" s="92">
        <f>E5+E7+E9+E11+E13+E15+E17+E19+E21+E23+E25+E27+E29+E31+E33+E35+E37</f>
        <v>0</v>
      </c>
      <c r="F39" s="92">
        <f>F5+F7+F9+F11+F13+F15+F17+F19+F21+F23+F25+F27+F29+F31+F33+F35+F37</f>
        <v>0</v>
      </c>
      <c r="G39" s="231">
        <f t="shared" si="45"/>
        <v>0</v>
      </c>
      <c r="H39" s="232">
        <f t="shared" si="46"/>
        <v>0</v>
      </c>
      <c r="I39" s="232" t="e">
        <f t="shared" si="47"/>
        <v>#DIV/0!</v>
      </c>
      <c r="J39" s="238"/>
      <c r="K39" s="133"/>
    </row>
    <row r="40" spans="2:11" ht="22.5" thickTop="1" thickBot="1" x14ac:dyDescent="0.3">
      <c r="B40" s="74"/>
      <c r="C40" s="229"/>
      <c r="D40" s="91" t="s">
        <v>93</v>
      </c>
      <c r="E40" s="92">
        <f>E6+E8+E10+E12+E14+E16+E18+E18+E20+E22+E24+E26+E28+E30+E32+E34+E36+E38</f>
        <v>0</v>
      </c>
      <c r="F40" s="92">
        <f>F6+F8+F10+F12+F14+F16+F18+F18+F20+F22+F24+F26+F28+F30+F32+F34+F36+F38</f>
        <v>0</v>
      </c>
      <c r="G40" s="231"/>
      <c r="H40" s="232"/>
      <c r="I40" s="232"/>
      <c r="J40" s="239"/>
      <c r="K40" s="133"/>
    </row>
    <row r="41" spans="2:11" ht="15.75" thickTop="1" x14ac:dyDescent="0.25">
      <c r="J41" s="134"/>
    </row>
    <row r="45" spans="2:11" ht="18.75" customHeight="1" x14ac:dyDescent="0.25"/>
    <row r="46" spans="2:11" ht="21" customHeight="1" x14ac:dyDescent="0.25"/>
    <row r="47" spans="2:11" ht="30.75" customHeight="1" x14ac:dyDescent="0.25">
      <c r="E47" s="234"/>
      <c r="F47" s="234"/>
      <c r="G47" s="234"/>
      <c r="H47" s="234"/>
      <c r="I47" s="234"/>
    </row>
    <row r="48" spans="2:11" ht="45.75" customHeight="1" x14ac:dyDescent="0.25">
      <c r="E48" s="233"/>
      <c r="F48" s="233"/>
      <c r="G48" s="233"/>
      <c r="H48" s="191"/>
      <c r="I48" s="191"/>
    </row>
    <row r="49" ht="56.25" customHeight="1" x14ac:dyDescent="0.25"/>
    <row r="50" ht="45" customHeight="1" x14ac:dyDescent="0.25"/>
    <row r="51" ht="33" customHeight="1" x14ac:dyDescent="0.25"/>
    <row r="63" ht="29.25" customHeight="1" x14ac:dyDescent="0.25"/>
    <row r="67" ht="28.5" customHeight="1" x14ac:dyDescent="0.25"/>
    <row r="75" ht="37.5" customHeight="1" x14ac:dyDescent="0.25"/>
    <row r="87" ht="28.5" customHeight="1" x14ac:dyDescent="0.25"/>
  </sheetData>
  <mergeCells count="111">
    <mergeCell ref="J23:J24"/>
    <mergeCell ref="J25:J26"/>
    <mergeCell ref="J27:J28"/>
    <mergeCell ref="J29:J30"/>
    <mergeCell ref="J31:J32"/>
    <mergeCell ref="J33:J34"/>
    <mergeCell ref="J35:J36"/>
    <mergeCell ref="J37:J38"/>
    <mergeCell ref="J39:J40"/>
    <mergeCell ref="J5:J6"/>
    <mergeCell ref="J7:J8"/>
    <mergeCell ref="J9:J10"/>
    <mergeCell ref="J11:J12"/>
    <mergeCell ref="J13:J14"/>
    <mergeCell ref="J15:J16"/>
    <mergeCell ref="J17:J18"/>
    <mergeCell ref="J19:J20"/>
    <mergeCell ref="J21:J22"/>
    <mergeCell ref="I23:I24"/>
    <mergeCell ref="I25:I26"/>
    <mergeCell ref="I27:I28"/>
    <mergeCell ref="I29:I30"/>
    <mergeCell ref="I31:I32"/>
    <mergeCell ref="I33:I34"/>
    <mergeCell ref="I35:I36"/>
    <mergeCell ref="I37:I38"/>
    <mergeCell ref="I39:I40"/>
    <mergeCell ref="I5:I6"/>
    <mergeCell ref="I7:I8"/>
    <mergeCell ref="I9:I10"/>
    <mergeCell ref="I11:I12"/>
    <mergeCell ref="I13:I14"/>
    <mergeCell ref="I15:I16"/>
    <mergeCell ref="I17:I18"/>
    <mergeCell ref="I19:I20"/>
    <mergeCell ref="I21:I22"/>
    <mergeCell ref="E48:G48"/>
    <mergeCell ref="H31:H32"/>
    <mergeCell ref="H33:H34"/>
    <mergeCell ref="H35:H36"/>
    <mergeCell ref="H37:H38"/>
    <mergeCell ref="H39:H40"/>
    <mergeCell ref="G35:G36"/>
    <mergeCell ref="G37:G38"/>
    <mergeCell ref="G39:G40"/>
    <mergeCell ref="E47:I47"/>
    <mergeCell ref="H5:H6"/>
    <mergeCell ref="H7:H8"/>
    <mergeCell ref="H9:H10"/>
    <mergeCell ref="H11:H12"/>
    <mergeCell ref="H13:H14"/>
    <mergeCell ref="H15:H16"/>
    <mergeCell ref="H17:H18"/>
    <mergeCell ref="H19:H20"/>
    <mergeCell ref="H21:H22"/>
    <mergeCell ref="H23:H24"/>
    <mergeCell ref="H25:H26"/>
    <mergeCell ref="H27:H28"/>
    <mergeCell ref="H29:H30"/>
    <mergeCell ref="G25:G26"/>
    <mergeCell ref="G27:G28"/>
    <mergeCell ref="G29:G30"/>
    <mergeCell ref="G31:G32"/>
    <mergeCell ref="G33:G34"/>
    <mergeCell ref="B35:B36"/>
    <mergeCell ref="B37:B38"/>
    <mergeCell ref="C39:C40"/>
    <mergeCell ref="C33:C34"/>
    <mergeCell ref="C35:C36"/>
    <mergeCell ref="C37:C38"/>
    <mergeCell ref="B5:B6"/>
    <mergeCell ref="B7:B8"/>
    <mergeCell ref="B9:B10"/>
    <mergeCell ref="B11:B12"/>
    <mergeCell ref="B13:B14"/>
    <mergeCell ref="B15:B16"/>
    <mergeCell ref="B17:B18"/>
    <mergeCell ref="B19:B20"/>
    <mergeCell ref="B21:B22"/>
    <mergeCell ref="B23:B24"/>
    <mergeCell ref="B25:B26"/>
    <mergeCell ref="B27:B28"/>
    <mergeCell ref="B29:B30"/>
    <mergeCell ref="C23:C24"/>
    <mergeCell ref="C25:C26"/>
    <mergeCell ref="C27:C28"/>
    <mergeCell ref="B33:B34"/>
    <mergeCell ref="B3:I3"/>
    <mergeCell ref="D4:E4"/>
    <mergeCell ref="C5:C6"/>
    <mergeCell ref="C7:C8"/>
    <mergeCell ref="C9:C10"/>
    <mergeCell ref="C11:C12"/>
    <mergeCell ref="C29:C30"/>
    <mergeCell ref="C31:C32"/>
    <mergeCell ref="C13:C14"/>
    <mergeCell ref="C15:C16"/>
    <mergeCell ref="C17:C18"/>
    <mergeCell ref="C19:C20"/>
    <mergeCell ref="C21:C22"/>
    <mergeCell ref="B31:B32"/>
    <mergeCell ref="G15:G16"/>
    <mergeCell ref="G17:G18"/>
    <mergeCell ref="G19:G20"/>
    <mergeCell ref="G21:G22"/>
    <mergeCell ref="G23:G24"/>
    <mergeCell ref="G5:G6"/>
    <mergeCell ref="G7:G8"/>
    <mergeCell ref="G9:G10"/>
    <mergeCell ref="G11:G12"/>
    <mergeCell ref="G13:G14"/>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94"/>
  <sheetViews>
    <sheetView rightToLeft="1" topLeftCell="A99" zoomScale="85" zoomScaleNormal="85" workbookViewId="0">
      <selection activeCell="F7" sqref="F7"/>
    </sheetView>
  </sheetViews>
  <sheetFormatPr defaultRowHeight="15" x14ac:dyDescent="0.25"/>
  <cols>
    <col min="3" max="3" width="17.140625" customWidth="1"/>
    <col min="4" max="4" width="18.28515625" customWidth="1"/>
    <col min="5" max="5" width="42.5703125" customWidth="1"/>
    <col min="6" max="6" width="37.85546875" customWidth="1"/>
    <col min="7" max="7" width="9.140625" customWidth="1"/>
    <col min="8" max="8" width="11.7109375" customWidth="1"/>
    <col min="9" max="9" width="11.28515625" customWidth="1"/>
    <col min="10" max="10" width="8.42578125" customWidth="1"/>
    <col min="12" max="12" width="9.140625" customWidth="1"/>
    <col min="13" max="13" width="10.7109375" customWidth="1"/>
    <col min="14" max="14" width="9.85546875" customWidth="1"/>
    <col min="16" max="16" width="17.7109375" customWidth="1"/>
    <col min="17" max="17" width="7.42578125" customWidth="1"/>
    <col min="19" max="19" width="16" customWidth="1"/>
    <col min="20" max="20" width="19.140625" customWidth="1"/>
    <col min="21" max="21" width="20.7109375" customWidth="1"/>
    <col min="22" max="22" width="22.140625" customWidth="1"/>
    <col min="23" max="23" width="26.7109375" customWidth="1"/>
  </cols>
  <sheetData>
    <row r="1" spans="1:23" ht="14.25" customHeight="1" thickBot="1" x14ac:dyDescent="0.6">
      <c r="A1" s="281"/>
      <c r="B1" s="281"/>
      <c r="C1" s="281"/>
      <c r="D1" s="281"/>
      <c r="E1" s="281"/>
      <c r="F1" s="206"/>
    </row>
    <row r="2" spans="1:23" ht="26.25" customHeight="1" thickTop="1" thickBot="1" x14ac:dyDescent="0.3">
      <c r="A2" s="294" t="s">
        <v>123</v>
      </c>
      <c r="B2" s="295"/>
      <c r="C2" s="295"/>
      <c r="D2" s="295"/>
      <c r="E2" s="296"/>
      <c r="F2" s="221"/>
    </row>
    <row r="3" spans="1:23" ht="84.75" thickBot="1" x14ac:dyDescent="0.6">
      <c r="A3" s="56" t="s">
        <v>20</v>
      </c>
      <c r="B3" s="57" t="s">
        <v>1</v>
      </c>
      <c r="C3" s="58" t="s">
        <v>72</v>
      </c>
      <c r="D3" s="58" t="s">
        <v>73</v>
      </c>
      <c r="E3" s="59" t="s">
        <v>22</v>
      </c>
      <c r="F3" s="222"/>
      <c r="R3" s="252" t="s">
        <v>125</v>
      </c>
      <c r="S3" s="253"/>
      <c r="T3" s="253"/>
      <c r="U3" s="253"/>
      <c r="V3" s="253"/>
      <c r="W3" s="254"/>
    </row>
    <row r="4" spans="1:23" ht="39" customHeight="1" thickBot="1" x14ac:dyDescent="0.3">
      <c r="A4" s="108">
        <v>1</v>
      </c>
      <c r="B4" s="90" t="s">
        <v>2</v>
      </c>
      <c r="C4" s="22"/>
      <c r="D4" s="22"/>
      <c r="E4" s="109" t="e">
        <f t="shared" ref="E4:E21" si="0">(C4/D4)*100</f>
        <v>#DIV/0!</v>
      </c>
      <c r="F4" s="215"/>
      <c r="R4" s="65" t="s">
        <v>20</v>
      </c>
      <c r="S4" s="66" t="s">
        <v>1</v>
      </c>
      <c r="T4" s="66" t="s">
        <v>54</v>
      </c>
      <c r="U4" s="55" t="s">
        <v>57</v>
      </c>
      <c r="V4" s="54" t="s">
        <v>58</v>
      </c>
      <c r="W4" s="67" t="s">
        <v>22</v>
      </c>
    </row>
    <row r="5" spans="1:23" ht="30" x14ac:dyDescent="0.25">
      <c r="A5" s="108">
        <v>2</v>
      </c>
      <c r="B5" s="90" t="s">
        <v>30</v>
      </c>
      <c r="C5" s="22"/>
      <c r="D5" s="22"/>
      <c r="E5" s="109" t="e">
        <f t="shared" si="0"/>
        <v>#DIV/0!</v>
      </c>
      <c r="F5" s="215"/>
      <c r="R5" s="246">
        <v>1</v>
      </c>
      <c r="S5" s="255" t="s">
        <v>2</v>
      </c>
      <c r="T5" s="10" t="s">
        <v>55</v>
      </c>
      <c r="U5" s="9"/>
      <c r="V5" s="9"/>
      <c r="W5" s="60" t="e">
        <f t="shared" ref="W5:W12" si="1">(U5/V5)*100</f>
        <v>#DIV/0!</v>
      </c>
    </row>
    <row r="6" spans="1:23" ht="22.5" x14ac:dyDescent="0.25">
      <c r="A6" s="108">
        <v>3</v>
      </c>
      <c r="B6" s="90" t="s">
        <v>4</v>
      </c>
      <c r="C6" s="22"/>
      <c r="D6" s="22"/>
      <c r="E6" s="109" t="e">
        <f t="shared" si="0"/>
        <v>#DIV/0!</v>
      </c>
      <c r="F6" s="215"/>
      <c r="R6" s="247"/>
      <c r="S6" s="256"/>
      <c r="T6" s="79" t="s">
        <v>186</v>
      </c>
      <c r="U6" s="21"/>
      <c r="V6" s="21"/>
      <c r="W6" s="60" t="e">
        <f t="shared" si="1"/>
        <v>#DIV/0!</v>
      </c>
    </row>
    <row r="7" spans="1:23" ht="30.75" thickBot="1" x14ac:dyDescent="0.3">
      <c r="A7" s="108">
        <v>4</v>
      </c>
      <c r="B7" s="90" t="s">
        <v>5</v>
      </c>
      <c r="C7" s="22"/>
      <c r="D7" s="22"/>
      <c r="E7" s="109" t="e">
        <f t="shared" si="0"/>
        <v>#DIV/0!</v>
      </c>
      <c r="F7" s="215"/>
      <c r="R7" s="247"/>
      <c r="S7" s="256"/>
      <c r="T7" s="11" t="s">
        <v>56</v>
      </c>
      <c r="U7" s="12"/>
      <c r="V7" s="12"/>
      <c r="W7" s="60" t="e">
        <f t="shared" si="1"/>
        <v>#DIV/0!</v>
      </c>
    </row>
    <row r="8" spans="1:23" ht="23.25" thickBot="1" x14ac:dyDescent="0.3">
      <c r="A8" s="108">
        <v>5</v>
      </c>
      <c r="B8" s="90" t="s">
        <v>39</v>
      </c>
      <c r="C8" s="22"/>
      <c r="D8" s="22"/>
      <c r="E8" s="109" t="e">
        <f>(C8/D8)*100</f>
        <v>#DIV/0!</v>
      </c>
      <c r="F8" s="215"/>
      <c r="R8" s="248"/>
      <c r="S8" s="257"/>
      <c r="T8" s="13" t="s">
        <v>59</v>
      </c>
      <c r="U8" s="14">
        <f>U5+U7+U6</f>
        <v>0</v>
      </c>
      <c r="V8" s="14">
        <f>V5+V7+V6</f>
        <v>0</v>
      </c>
      <c r="W8" s="60" t="e">
        <f t="shared" si="1"/>
        <v>#DIV/0!</v>
      </c>
    </row>
    <row r="9" spans="1:23" ht="30" x14ac:dyDescent="0.25">
      <c r="A9" s="108">
        <v>6</v>
      </c>
      <c r="B9" s="90" t="s">
        <v>7</v>
      </c>
      <c r="C9" s="22"/>
      <c r="D9" s="22"/>
      <c r="E9" s="109" t="e">
        <f t="shared" si="0"/>
        <v>#DIV/0!</v>
      </c>
      <c r="F9" s="215"/>
      <c r="R9" s="246">
        <v>2</v>
      </c>
      <c r="S9" s="255" t="s">
        <v>76</v>
      </c>
      <c r="T9" s="10" t="s">
        <v>55</v>
      </c>
      <c r="U9" s="9"/>
      <c r="V9" s="9"/>
      <c r="W9" s="60" t="e">
        <f t="shared" si="1"/>
        <v>#DIV/0!</v>
      </c>
    </row>
    <row r="10" spans="1:23" ht="22.5" x14ac:dyDescent="0.25">
      <c r="A10" s="108">
        <v>7</v>
      </c>
      <c r="B10" s="90" t="s">
        <v>33</v>
      </c>
      <c r="C10" s="22"/>
      <c r="D10" s="22"/>
      <c r="E10" s="109" t="e">
        <f t="shared" si="0"/>
        <v>#DIV/0!</v>
      </c>
      <c r="F10" s="215"/>
      <c r="R10" s="247"/>
      <c r="S10" s="256"/>
      <c r="T10" s="79" t="s">
        <v>186</v>
      </c>
      <c r="U10" s="21"/>
      <c r="V10" s="21"/>
      <c r="W10" s="60" t="e">
        <f t="shared" si="1"/>
        <v>#DIV/0!</v>
      </c>
    </row>
    <row r="11" spans="1:23" ht="30.75" thickBot="1" x14ac:dyDescent="0.3">
      <c r="A11" s="108">
        <v>8</v>
      </c>
      <c r="B11" s="90" t="s">
        <v>9</v>
      </c>
      <c r="C11" s="22"/>
      <c r="D11" s="22"/>
      <c r="E11" s="109" t="e">
        <f t="shared" si="0"/>
        <v>#DIV/0!</v>
      </c>
      <c r="F11" s="215"/>
      <c r="R11" s="247"/>
      <c r="S11" s="256"/>
      <c r="T11" s="11" t="s">
        <v>56</v>
      </c>
      <c r="U11" s="12"/>
      <c r="V11" s="12"/>
      <c r="W11" s="60" t="e">
        <f t="shared" si="1"/>
        <v>#DIV/0!</v>
      </c>
    </row>
    <row r="12" spans="1:23" ht="23.25" thickBot="1" x14ac:dyDescent="0.3">
      <c r="A12" s="108">
        <v>9</v>
      </c>
      <c r="B12" s="90" t="s">
        <v>10</v>
      </c>
      <c r="C12" s="22"/>
      <c r="D12" s="22"/>
      <c r="E12" s="109" t="e">
        <f t="shared" si="0"/>
        <v>#DIV/0!</v>
      </c>
      <c r="F12" s="215"/>
      <c r="R12" s="248"/>
      <c r="S12" s="257"/>
      <c r="T12" s="13" t="s">
        <v>59</v>
      </c>
      <c r="U12" s="14">
        <f>U9+U11+U10</f>
        <v>0</v>
      </c>
      <c r="V12" s="14">
        <f>V9+V11+V10</f>
        <v>0</v>
      </c>
      <c r="W12" s="60" t="e">
        <f t="shared" si="1"/>
        <v>#DIV/0!</v>
      </c>
    </row>
    <row r="13" spans="1:23" ht="30" x14ac:dyDescent="0.25">
      <c r="A13" s="108">
        <v>10</v>
      </c>
      <c r="B13" s="90" t="s">
        <v>11</v>
      </c>
      <c r="C13" s="22"/>
      <c r="D13" s="22"/>
      <c r="E13" s="109" t="e">
        <f t="shared" si="0"/>
        <v>#DIV/0!</v>
      </c>
      <c r="F13" s="215"/>
      <c r="R13" s="246">
        <v>3</v>
      </c>
      <c r="S13" s="255" t="s">
        <v>4</v>
      </c>
      <c r="T13" s="10" t="s">
        <v>55</v>
      </c>
      <c r="U13" s="9"/>
      <c r="V13" s="9"/>
      <c r="W13" s="60" t="e">
        <f t="shared" ref="W13:W72" si="2">(U13/V13)*100</f>
        <v>#DIV/0!</v>
      </c>
    </row>
    <row r="14" spans="1:23" ht="22.5" x14ac:dyDescent="0.25">
      <c r="A14" s="108">
        <v>11</v>
      </c>
      <c r="B14" s="90" t="s">
        <v>40</v>
      </c>
      <c r="C14" s="22"/>
      <c r="D14" s="22"/>
      <c r="E14" s="109" t="e">
        <f t="shared" si="0"/>
        <v>#DIV/0!</v>
      </c>
      <c r="F14" s="215"/>
      <c r="R14" s="247"/>
      <c r="S14" s="256"/>
      <c r="T14" s="79" t="s">
        <v>186</v>
      </c>
      <c r="U14" s="21"/>
      <c r="V14" s="21"/>
      <c r="W14" s="60" t="e">
        <f t="shared" si="2"/>
        <v>#DIV/0!</v>
      </c>
    </row>
    <row r="15" spans="1:23" ht="30.75" thickBot="1" x14ac:dyDescent="0.3">
      <c r="A15" s="108">
        <v>12</v>
      </c>
      <c r="B15" s="90" t="s">
        <v>13</v>
      </c>
      <c r="C15" s="22"/>
      <c r="D15" s="22"/>
      <c r="E15" s="109" t="e">
        <f t="shared" si="0"/>
        <v>#DIV/0!</v>
      </c>
      <c r="F15" s="215"/>
      <c r="R15" s="247"/>
      <c r="S15" s="256"/>
      <c r="T15" s="11" t="s">
        <v>56</v>
      </c>
      <c r="U15" s="12"/>
      <c r="V15" s="12"/>
      <c r="W15" s="60" t="e">
        <f t="shared" si="2"/>
        <v>#DIV/0!</v>
      </c>
    </row>
    <row r="16" spans="1:23" ht="23.25" thickBot="1" x14ac:dyDescent="0.3">
      <c r="A16" s="108">
        <v>13</v>
      </c>
      <c r="B16" s="90" t="s">
        <v>14</v>
      </c>
      <c r="C16" s="22"/>
      <c r="D16" s="22"/>
      <c r="E16" s="109" t="e">
        <f t="shared" si="0"/>
        <v>#DIV/0!</v>
      </c>
      <c r="F16" s="215"/>
      <c r="R16" s="248"/>
      <c r="S16" s="257"/>
      <c r="T16" s="13" t="s">
        <v>59</v>
      </c>
      <c r="U16" s="14">
        <f t="shared" ref="U16:V16" si="3">U13+U15+U14</f>
        <v>0</v>
      </c>
      <c r="V16" s="14">
        <f t="shared" si="3"/>
        <v>0</v>
      </c>
      <c r="W16" s="60" t="e">
        <f t="shared" si="2"/>
        <v>#DIV/0!</v>
      </c>
    </row>
    <row r="17" spans="1:23" ht="30" x14ac:dyDescent="0.25">
      <c r="A17" s="108">
        <v>14</v>
      </c>
      <c r="B17" s="90" t="s">
        <v>15</v>
      </c>
      <c r="C17" s="22"/>
      <c r="D17" s="22"/>
      <c r="E17" s="109" t="e">
        <f t="shared" si="0"/>
        <v>#DIV/0!</v>
      </c>
      <c r="F17" s="215"/>
      <c r="R17" s="246">
        <v>4</v>
      </c>
      <c r="S17" s="255" t="s">
        <v>5</v>
      </c>
      <c r="T17" s="10" t="s">
        <v>55</v>
      </c>
      <c r="U17" s="9"/>
      <c r="V17" s="9"/>
      <c r="W17" s="60" t="e">
        <f t="shared" si="2"/>
        <v>#DIV/0!</v>
      </c>
    </row>
    <row r="18" spans="1:23" ht="22.5" x14ac:dyDescent="0.25">
      <c r="A18" s="108">
        <v>15</v>
      </c>
      <c r="B18" s="90" t="s">
        <v>34</v>
      </c>
      <c r="C18" s="22"/>
      <c r="D18" s="22"/>
      <c r="E18" s="109" t="e">
        <f t="shared" si="0"/>
        <v>#DIV/0!</v>
      </c>
      <c r="F18" s="215"/>
      <c r="R18" s="247"/>
      <c r="S18" s="256"/>
      <c r="T18" s="79" t="s">
        <v>186</v>
      </c>
      <c r="U18" s="21"/>
      <c r="V18" s="21"/>
      <c r="W18" s="60" t="e">
        <f t="shared" si="2"/>
        <v>#DIV/0!</v>
      </c>
    </row>
    <row r="19" spans="1:23" ht="30.75" thickBot="1" x14ac:dyDescent="0.3">
      <c r="A19" s="108">
        <v>16</v>
      </c>
      <c r="B19" s="90" t="s">
        <v>17</v>
      </c>
      <c r="C19" s="22"/>
      <c r="D19" s="22"/>
      <c r="E19" s="109" t="e">
        <f t="shared" si="0"/>
        <v>#DIV/0!</v>
      </c>
      <c r="F19" s="215"/>
      <c r="R19" s="247"/>
      <c r="S19" s="256"/>
      <c r="T19" s="11" t="s">
        <v>56</v>
      </c>
      <c r="U19" s="12"/>
      <c r="V19" s="12"/>
      <c r="W19" s="60" t="e">
        <f t="shared" si="2"/>
        <v>#DIV/0!</v>
      </c>
    </row>
    <row r="20" spans="1:23" ht="23.25" thickBot="1" x14ac:dyDescent="0.3">
      <c r="A20" s="110">
        <v>17</v>
      </c>
      <c r="B20" s="111" t="s">
        <v>18</v>
      </c>
      <c r="C20" s="24"/>
      <c r="D20" s="24"/>
      <c r="E20" s="109" t="e">
        <f t="shared" si="0"/>
        <v>#DIV/0!</v>
      </c>
      <c r="F20" s="215"/>
      <c r="R20" s="248"/>
      <c r="S20" s="257"/>
      <c r="T20" s="13" t="s">
        <v>59</v>
      </c>
      <c r="U20" s="14">
        <f t="shared" ref="U20:V20" si="4">U17+U19+U18</f>
        <v>0</v>
      </c>
      <c r="V20" s="14">
        <f t="shared" si="4"/>
        <v>0</v>
      </c>
      <c r="W20" s="60" t="e">
        <f t="shared" si="2"/>
        <v>#DIV/0!</v>
      </c>
    </row>
    <row r="21" spans="1:23" ht="35.25" customHeight="1" thickBot="1" x14ac:dyDescent="0.6">
      <c r="A21" s="112"/>
      <c r="B21" s="113" t="s">
        <v>74</v>
      </c>
      <c r="C21" s="114">
        <f>SUM(C4:C20)</f>
        <v>0</v>
      </c>
      <c r="D21" s="114">
        <f>SUM(D4:D20)</f>
        <v>0</v>
      </c>
      <c r="E21" s="109" t="e">
        <f t="shared" si="0"/>
        <v>#DIV/0!</v>
      </c>
      <c r="F21" s="215"/>
      <c r="G21" s="281" t="s">
        <v>124</v>
      </c>
      <c r="H21" s="281"/>
      <c r="I21" s="281"/>
      <c r="J21" s="281"/>
      <c r="K21" s="281"/>
      <c r="L21" s="281"/>
      <c r="M21" s="281"/>
      <c r="N21" s="281"/>
      <c r="O21" s="281"/>
      <c r="P21" s="206"/>
      <c r="R21" s="246">
        <v>5</v>
      </c>
      <c r="S21" s="255" t="s">
        <v>39</v>
      </c>
      <c r="T21" s="10" t="s">
        <v>55</v>
      </c>
      <c r="U21" s="9"/>
      <c r="V21" s="9"/>
      <c r="W21" s="60" t="e">
        <f t="shared" si="2"/>
        <v>#DIV/0!</v>
      </c>
    </row>
    <row r="22" spans="1:23" ht="83.25" customHeight="1" thickTop="1" x14ac:dyDescent="0.25">
      <c r="A22" s="6"/>
      <c r="B22" s="6"/>
      <c r="C22" s="6"/>
      <c r="D22" s="297" t="s">
        <v>75</v>
      </c>
      <c r="E22" s="298"/>
      <c r="F22" s="216"/>
      <c r="G22" s="282" t="s">
        <v>0</v>
      </c>
      <c r="H22" s="284" t="s">
        <v>21</v>
      </c>
      <c r="I22" s="284" t="s">
        <v>47</v>
      </c>
      <c r="J22" s="290" t="s">
        <v>62</v>
      </c>
      <c r="K22" s="291"/>
      <c r="L22" s="292" t="s">
        <v>43</v>
      </c>
      <c r="M22" s="293"/>
      <c r="N22" s="290" t="s">
        <v>52</v>
      </c>
      <c r="O22" s="291"/>
      <c r="P22" s="212" t="s">
        <v>188</v>
      </c>
      <c r="R22" s="247"/>
      <c r="S22" s="256"/>
      <c r="T22" s="79" t="s">
        <v>186</v>
      </c>
      <c r="U22" s="21"/>
      <c r="V22" s="21"/>
      <c r="W22" s="60" t="e">
        <f t="shared" si="2"/>
        <v>#DIV/0!</v>
      </c>
    </row>
    <row r="23" spans="1:23" ht="30" customHeight="1" thickBot="1" x14ac:dyDescent="0.3">
      <c r="A23" s="6"/>
      <c r="B23" s="6"/>
      <c r="C23" s="6"/>
      <c r="D23" s="6"/>
      <c r="E23" s="6"/>
      <c r="F23" s="6"/>
      <c r="G23" s="283"/>
      <c r="H23" s="285"/>
      <c r="I23" s="285"/>
      <c r="J23" s="61" t="s">
        <v>44</v>
      </c>
      <c r="K23" s="61" t="s">
        <v>45</v>
      </c>
      <c r="L23" s="62" t="s">
        <v>44</v>
      </c>
      <c r="M23" s="63" t="s">
        <v>46</v>
      </c>
      <c r="N23" s="64" t="s">
        <v>53</v>
      </c>
      <c r="O23" s="64" t="s">
        <v>45</v>
      </c>
      <c r="P23" s="213" t="s">
        <v>189</v>
      </c>
      <c r="R23" s="247"/>
      <c r="S23" s="256"/>
      <c r="T23" s="11" t="s">
        <v>56</v>
      </c>
      <c r="U23" s="12"/>
      <c r="V23" s="12"/>
      <c r="W23" s="60" t="e">
        <f t="shared" si="2"/>
        <v>#DIV/0!</v>
      </c>
    </row>
    <row r="24" spans="1:23" ht="21.75" thickBot="1" x14ac:dyDescent="0.3">
      <c r="G24" s="286">
        <v>1</v>
      </c>
      <c r="H24" s="287" t="s">
        <v>2</v>
      </c>
      <c r="I24" s="26" t="s">
        <v>48</v>
      </c>
      <c r="J24" s="29"/>
      <c r="K24" s="29"/>
      <c r="L24" s="35">
        <v>6997</v>
      </c>
      <c r="M24" s="36">
        <v>2404</v>
      </c>
      <c r="N24" s="34">
        <f>(J24/L24)*100</f>
        <v>0</v>
      </c>
      <c r="O24" s="208">
        <f>(K24/M24)*100</f>
        <v>0</v>
      </c>
      <c r="P24" s="214">
        <f>((J24+K24)/(L24+M24))*100</f>
        <v>0</v>
      </c>
      <c r="R24" s="248"/>
      <c r="S24" s="257"/>
      <c r="T24" s="13" t="s">
        <v>59</v>
      </c>
      <c r="U24" s="14">
        <f t="shared" ref="U24:V24" si="5">U21+U23+U22</f>
        <v>0</v>
      </c>
      <c r="V24" s="14">
        <f t="shared" si="5"/>
        <v>0</v>
      </c>
      <c r="W24" s="60" t="e">
        <f t="shared" si="2"/>
        <v>#DIV/0!</v>
      </c>
    </row>
    <row r="25" spans="1:23" ht="32.25" customHeight="1" x14ac:dyDescent="0.25">
      <c r="G25" s="247"/>
      <c r="H25" s="288"/>
      <c r="I25" s="26" t="s">
        <v>49</v>
      </c>
      <c r="J25" s="29"/>
      <c r="K25" s="29"/>
      <c r="L25" s="35">
        <v>3668</v>
      </c>
      <c r="M25" s="36">
        <v>700</v>
      </c>
      <c r="N25" s="34">
        <f t="shared" ref="N25:N88" si="6">(J25/L25)*100</f>
        <v>0</v>
      </c>
      <c r="O25" s="208">
        <f t="shared" ref="O25:O88" si="7">(K25/M25)*100</f>
        <v>0</v>
      </c>
      <c r="P25" s="214">
        <f t="shared" ref="P25:P88" si="8">((J25+K25)/(L25+M25))*100</f>
        <v>0</v>
      </c>
      <c r="R25" s="246">
        <v>6</v>
      </c>
      <c r="S25" s="255" t="s">
        <v>7</v>
      </c>
      <c r="T25" s="10" t="s">
        <v>55</v>
      </c>
      <c r="U25" s="9"/>
      <c r="V25" s="9"/>
      <c r="W25" s="60" t="e">
        <f t="shared" si="2"/>
        <v>#DIV/0!</v>
      </c>
    </row>
    <row r="26" spans="1:23" ht="21" x14ac:dyDescent="0.25">
      <c r="G26" s="247"/>
      <c r="H26" s="288"/>
      <c r="I26" s="26" t="s">
        <v>50</v>
      </c>
      <c r="J26" s="29"/>
      <c r="K26" s="29"/>
      <c r="L26" s="35">
        <v>3626</v>
      </c>
      <c r="M26" s="36">
        <v>83</v>
      </c>
      <c r="N26" s="34">
        <f t="shared" si="6"/>
        <v>0</v>
      </c>
      <c r="O26" s="208">
        <f t="shared" si="7"/>
        <v>0</v>
      </c>
      <c r="P26" s="214">
        <f t="shared" si="8"/>
        <v>0</v>
      </c>
      <c r="R26" s="247"/>
      <c r="S26" s="256"/>
      <c r="T26" s="79" t="s">
        <v>186</v>
      </c>
      <c r="U26" s="21"/>
      <c r="V26" s="21"/>
      <c r="W26" s="60" t="e">
        <f t="shared" si="2"/>
        <v>#DIV/0!</v>
      </c>
    </row>
    <row r="27" spans="1:23" ht="30.75" thickBot="1" x14ac:dyDescent="0.3">
      <c r="G27" s="248"/>
      <c r="H27" s="289"/>
      <c r="I27" s="30" t="s">
        <v>51</v>
      </c>
      <c r="J27" s="31">
        <f>SUM(J24:J26)</f>
        <v>0</v>
      </c>
      <c r="K27" s="31">
        <f>SUM(K24:K26)</f>
        <v>0</v>
      </c>
      <c r="L27" s="37">
        <f>SUM(L24:L26)</f>
        <v>14291</v>
      </c>
      <c r="M27" s="37">
        <v>3193</v>
      </c>
      <c r="N27" s="34">
        <f t="shared" si="6"/>
        <v>0</v>
      </c>
      <c r="O27" s="208">
        <f t="shared" si="7"/>
        <v>0</v>
      </c>
      <c r="P27" s="214">
        <f t="shared" si="8"/>
        <v>0</v>
      </c>
      <c r="R27" s="247"/>
      <c r="S27" s="256"/>
      <c r="T27" s="11" t="s">
        <v>56</v>
      </c>
      <c r="U27" s="12"/>
      <c r="V27" s="12"/>
      <c r="W27" s="60" t="e">
        <f t="shared" si="2"/>
        <v>#DIV/0!</v>
      </c>
    </row>
    <row r="28" spans="1:23" ht="21.75" thickBot="1" x14ac:dyDescent="0.3">
      <c r="G28" s="246">
        <v>2</v>
      </c>
      <c r="H28" s="259" t="s">
        <v>3</v>
      </c>
      <c r="I28" s="7" t="s">
        <v>48</v>
      </c>
      <c r="J28" s="15"/>
      <c r="K28" s="15"/>
      <c r="L28" s="38">
        <v>5083</v>
      </c>
      <c r="M28" s="39">
        <v>2285</v>
      </c>
      <c r="N28" s="34">
        <f t="shared" si="6"/>
        <v>0</v>
      </c>
      <c r="O28" s="208">
        <f t="shared" si="7"/>
        <v>0</v>
      </c>
      <c r="P28" s="214">
        <f t="shared" si="8"/>
        <v>0</v>
      </c>
      <c r="R28" s="248"/>
      <c r="S28" s="257"/>
      <c r="T28" s="13" t="s">
        <v>59</v>
      </c>
      <c r="U28" s="14">
        <f t="shared" ref="U28:V28" si="9">U25+U27+U26</f>
        <v>0</v>
      </c>
      <c r="V28" s="14">
        <f t="shared" si="9"/>
        <v>0</v>
      </c>
      <c r="W28" s="60" t="e">
        <f t="shared" si="2"/>
        <v>#DIV/0!</v>
      </c>
    </row>
    <row r="29" spans="1:23" ht="30" x14ac:dyDescent="0.25">
      <c r="G29" s="247"/>
      <c r="H29" s="260"/>
      <c r="I29" s="7" t="s">
        <v>49</v>
      </c>
      <c r="J29" s="9"/>
      <c r="K29" s="9"/>
      <c r="L29" s="40">
        <v>2757</v>
      </c>
      <c r="M29" s="41">
        <v>943</v>
      </c>
      <c r="N29" s="34">
        <f t="shared" si="6"/>
        <v>0</v>
      </c>
      <c r="O29" s="208">
        <f t="shared" si="7"/>
        <v>0</v>
      </c>
      <c r="P29" s="214">
        <f t="shared" si="8"/>
        <v>0</v>
      </c>
      <c r="R29" s="246">
        <v>7</v>
      </c>
      <c r="S29" s="249" t="s">
        <v>8</v>
      </c>
      <c r="T29" s="10" t="s">
        <v>55</v>
      </c>
      <c r="U29" s="9"/>
      <c r="V29" s="9"/>
      <c r="W29" s="60" t="e">
        <f t="shared" si="2"/>
        <v>#DIV/0!</v>
      </c>
    </row>
    <row r="30" spans="1:23" ht="21" x14ac:dyDescent="0.25">
      <c r="G30" s="247"/>
      <c r="H30" s="260"/>
      <c r="I30" s="7" t="s">
        <v>50</v>
      </c>
      <c r="J30" s="9"/>
      <c r="K30" s="9"/>
      <c r="L30" s="40">
        <v>2251</v>
      </c>
      <c r="M30" s="41">
        <v>889</v>
      </c>
      <c r="N30" s="34">
        <f t="shared" si="6"/>
        <v>0</v>
      </c>
      <c r="O30" s="208">
        <f t="shared" si="7"/>
        <v>0</v>
      </c>
      <c r="P30" s="214">
        <f t="shared" si="8"/>
        <v>0</v>
      </c>
      <c r="R30" s="247"/>
      <c r="S30" s="250"/>
      <c r="T30" s="79" t="s">
        <v>186</v>
      </c>
      <c r="U30" s="21"/>
      <c r="V30" s="21"/>
      <c r="W30" s="60" t="e">
        <f t="shared" si="2"/>
        <v>#DIV/0!</v>
      </c>
    </row>
    <row r="31" spans="1:23" ht="30.75" thickBot="1" x14ac:dyDescent="0.3">
      <c r="G31" s="248"/>
      <c r="H31" s="261"/>
      <c r="I31" s="8" t="s">
        <v>51</v>
      </c>
      <c r="J31" s="12">
        <f>SUM(J28:J30)</f>
        <v>0</v>
      </c>
      <c r="K31" s="12">
        <f>SUM(K28:K30)</f>
        <v>0</v>
      </c>
      <c r="L31" s="42">
        <f t="shared" ref="L31:M31" si="10">SUM(L28:L30)</f>
        <v>10091</v>
      </c>
      <c r="M31" s="42">
        <f t="shared" si="10"/>
        <v>4117</v>
      </c>
      <c r="N31" s="34">
        <f t="shared" si="6"/>
        <v>0</v>
      </c>
      <c r="O31" s="208">
        <f t="shared" si="7"/>
        <v>0</v>
      </c>
      <c r="P31" s="214">
        <f t="shared" si="8"/>
        <v>0</v>
      </c>
      <c r="R31" s="247"/>
      <c r="S31" s="250"/>
      <c r="T31" s="11" t="s">
        <v>56</v>
      </c>
      <c r="U31" s="12"/>
      <c r="V31" s="12"/>
      <c r="W31" s="60" t="e">
        <f t="shared" si="2"/>
        <v>#DIV/0!</v>
      </c>
    </row>
    <row r="32" spans="1:23" s="5" customFormat="1" ht="21.75" thickBot="1" x14ac:dyDescent="0.3">
      <c r="G32" s="246">
        <v>3</v>
      </c>
      <c r="H32" s="259" t="s">
        <v>4</v>
      </c>
      <c r="I32" s="7" t="s">
        <v>48</v>
      </c>
      <c r="J32" s="15"/>
      <c r="K32" s="15"/>
      <c r="L32" s="38">
        <v>2065</v>
      </c>
      <c r="M32" s="39">
        <v>1045</v>
      </c>
      <c r="N32" s="34">
        <f t="shared" si="6"/>
        <v>0</v>
      </c>
      <c r="O32" s="208">
        <f t="shared" si="7"/>
        <v>0</v>
      </c>
      <c r="P32" s="214">
        <f t="shared" si="8"/>
        <v>0</v>
      </c>
      <c r="R32" s="248"/>
      <c r="S32" s="251"/>
      <c r="T32" s="13" t="s">
        <v>59</v>
      </c>
      <c r="U32" s="14">
        <f t="shared" ref="U32:V32" si="11">U29+U31+U30</f>
        <v>0</v>
      </c>
      <c r="V32" s="14">
        <f t="shared" si="11"/>
        <v>0</v>
      </c>
      <c r="W32" s="60" t="e">
        <f t="shared" si="2"/>
        <v>#DIV/0!</v>
      </c>
    </row>
    <row r="33" spans="7:23" s="5" customFormat="1" ht="30" x14ac:dyDescent="0.25">
      <c r="G33" s="247"/>
      <c r="H33" s="260"/>
      <c r="I33" s="7" t="s">
        <v>49</v>
      </c>
      <c r="J33" s="9"/>
      <c r="K33" s="9"/>
      <c r="L33" s="40">
        <v>972</v>
      </c>
      <c r="M33" s="41">
        <v>528</v>
      </c>
      <c r="N33" s="34">
        <f t="shared" si="6"/>
        <v>0</v>
      </c>
      <c r="O33" s="208">
        <f t="shared" si="7"/>
        <v>0</v>
      </c>
      <c r="P33" s="214">
        <f t="shared" si="8"/>
        <v>0</v>
      </c>
      <c r="R33" s="246">
        <v>8</v>
      </c>
      <c r="S33" s="255" t="s">
        <v>9</v>
      </c>
      <c r="T33" s="10" t="s">
        <v>55</v>
      </c>
      <c r="U33" s="9"/>
      <c r="V33" s="9"/>
      <c r="W33" s="60" t="e">
        <f t="shared" si="2"/>
        <v>#DIV/0!</v>
      </c>
    </row>
    <row r="34" spans="7:23" s="5" customFormat="1" ht="21" x14ac:dyDescent="0.25">
      <c r="G34" s="247"/>
      <c r="H34" s="260"/>
      <c r="I34" s="7" t="s">
        <v>50</v>
      </c>
      <c r="J34" s="9"/>
      <c r="K34" s="9"/>
      <c r="L34" s="40">
        <v>1041</v>
      </c>
      <c r="M34" s="41">
        <v>908</v>
      </c>
      <c r="N34" s="34">
        <f t="shared" si="6"/>
        <v>0</v>
      </c>
      <c r="O34" s="208">
        <f t="shared" si="7"/>
        <v>0</v>
      </c>
      <c r="P34" s="214">
        <f t="shared" si="8"/>
        <v>0</v>
      </c>
      <c r="R34" s="247"/>
      <c r="S34" s="256"/>
      <c r="T34" s="79" t="s">
        <v>186</v>
      </c>
      <c r="U34" s="21"/>
      <c r="V34" s="21"/>
      <c r="W34" s="60" t="e">
        <f t="shared" si="2"/>
        <v>#DIV/0!</v>
      </c>
    </row>
    <row r="35" spans="7:23" s="5" customFormat="1" ht="30.75" thickBot="1" x14ac:dyDescent="0.3">
      <c r="G35" s="248"/>
      <c r="H35" s="261"/>
      <c r="I35" s="8" t="s">
        <v>51</v>
      </c>
      <c r="J35" s="12">
        <f>SUM(J32:J34)</f>
        <v>0</v>
      </c>
      <c r="K35" s="12">
        <f>SUM(K32:K34)</f>
        <v>0</v>
      </c>
      <c r="L35" s="42">
        <f>SUM(L32:L34)</f>
        <v>4078</v>
      </c>
      <c r="M35" s="42">
        <f>SUM(M32:M34)</f>
        <v>2481</v>
      </c>
      <c r="N35" s="34">
        <f t="shared" si="6"/>
        <v>0</v>
      </c>
      <c r="O35" s="208">
        <f t="shared" si="7"/>
        <v>0</v>
      </c>
      <c r="P35" s="214">
        <f t="shared" si="8"/>
        <v>0</v>
      </c>
      <c r="R35" s="247"/>
      <c r="S35" s="256"/>
      <c r="T35" s="11" t="s">
        <v>56</v>
      </c>
      <c r="U35" s="12"/>
      <c r="V35" s="12"/>
      <c r="W35" s="60" t="e">
        <f t="shared" si="2"/>
        <v>#DIV/0!</v>
      </c>
    </row>
    <row r="36" spans="7:23" ht="21.75" thickBot="1" x14ac:dyDescent="0.3">
      <c r="G36" s="247">
        <v>4</v>
      </c>
      <c r="H36" s="265" t="s">
        <v>5</v>
      </c>
      <c r="I36" s="26" t="s">
        <v>48</v>
      </c>
      <c r="J36" s="32"/>
      <c r="K36" s="32"/>
      <c r="L36" s="43">
        <v>7958</v>
      </c>
      <c r="M36" s="44">
        <v>1218</v>
      </c>
      <c r="N36" s="34">
        <f t="shared" si="6"/>
        <v>0</v>
      </c>
      <c r="O36" s="208">
        <f t="shared" si="7"/>
        <v>0</v>
      </c>
      <c r="P36" s="214">
        <f t="shared" si="8"/>
        <v>0</v>
      </c>
      <c r="R36" s="248"/>
      <c r="S36" s="257"/>
      <c r="T36" s="13" t="s">
        <v>59</v>
      </c>
      <c r="U36" s="14">
        <f t="shared" ref="U36:V36" si="12">U33+U35+U34</f>
        <v>0</v>
      </c>
      <c r="V36" s="14">
        <f t="shared" si="12"/>
        <v>0</v>
      </c>
      <c r="W36" s="60" t="e">
        <f t="shared" si="2"/>
        <v>#DIV/0!</v>
      </c>
    </row>
    <row r="37" spans="7:23" ht="30" x14ac:dyDescent="0.25">
      <c r="G37" s="247"/>
      <c r="H37" s="266"/>
      <c r="I37" s="26" t="s">
        <v>49</v>
      </c>
      <c r="J37" s="29"/>
      <c r="K37" s="29"/>
      <c r="L37" s="35">
        <v>4037</v>
      </c>
      <c r="M37" s="36">
        <v>648</v>
      </c>
      <c r="N37" s="34">
        <f t="shared" si="6"/>
        <v>0</v>
      </c>
      <c r="O37" s="208">
        <f t="shared" si="7"/>
        <v>0</v>
      </c>
      <c r="P37" s="214">
        <f t="shared" si="8"/>
        <v>0</v>
      </c>
      <c r="R37" s="246">
        <v>9</v>
      </c>
      <c r="S37" s="255" t="s">
        <v>10</v>
      </c>
      <c r="T37" s="10" t="s">
        <v>55</v>
      </c>
      <c r="U37" s="9"/>
      <c r="V37" s="9"/>
      <c r="W37" s="60" t="e">
        <f t="shared" si="2"/>
        <v>#DIV/0!</v>
      </c>
    </row>
    <row r="38" spans="7:23" ht="21" x14ac:dyDescent="0.25">
      <c r="G38" s="247"/>
      <c r="H38" s="266"/>
      <c r="I38" s="26" t="s">
        <v>50</v>
      </c>
      <c r="J38" s="29"/>
      <c r="K38" s="29"/>
      <c r="L38" s="35">
        <v>4602</v>
      </c>
      <c r="M38" s="36">
        <v>167</v>
      </c>
      <c r="N38" s="34">
        <f t="shared" si="6"/>
        <v>0</v>
      </c>
      <c r="O38" s="208">
        <f t="shared" si="7"/>
        <v>0</v>
      </c>
      <c r="P38" s="214">
        <f t="shared" si="8"/>
        <v>0</v>
      </c>
      <c r="R38" s="247"/>
      <c r="S38" s="256"/>
      <c r="T38" s="79" t="s">
        <v>186</v>
      </c>
      <c r="U38" s="21"/>
      <c r="V38" s="21"/>
      <c r="W38" s="60" t="e">
        <f t="shared" si="2"/>
        <v>#DIV/0!</v>
      </c>
    </row>
    <row r="39" spans="7:23" ht="30.75" thickBot="1" x14ac:dyDescent="0.3">
      <c r="G39" s="247"/>
      <c r="H39" s="267"/>
      <c r="I39" s="30" t="s">
        <v>51</v>
      </c>
      <c r="J39" s="33">
        <f>SUM(J36:J38)</f>
        <v>0</v>
      </c>
      <c r="K39" s="33">
        <f>SUM(K36:K38)</f>
        <v>0</v>
      </c>
      <c r="L39" s="45">
        <v>16597</v>
      </c>
      <c r="M39" s="45">
        <v>2033</v>
      </c>
      <c r="N39" s="34">
        <f t="shared" si="6"/>
        <v>0</v>
      </c>
      <c r="O39" s="208">
        <f t="shared" si="7"/>
        <v>0</v>
      </c>
      <c r="P39" s="214">
        <f t="shared" si="8"/>
        <v>0</v>
      </c>
      <c r="R39" s="247"/>
      <c r="S39" s="256"/>
      <c r="T39" s="11" t="s">
        <v>56</v>
      </c>
      <c r="U39" s="12"/>
      <c r="V39" s="12"/>
      <c r="W39" s="60" t="e">
        <f t="shared" si="2"/>
        <v>#DIV/0!</v>
      </c>
    </row>
    <row r="40" spans="7:23" s="5" customFormat="1" ht="21.75" thickBot="1" x14ac:dyDescent="0.3">
      <c r="G40" s="246">
        <v>5</v>
      </c>
      <c r="H40" s="259" t="s">
        <v>39</v>
      </c>
      <c r="I40" s="7" t="s">
        <v>48</v>
      </c>
      <c r="J40" s="15"/>
      <c r="K40" s="15"/>
      <c r="L40" s="38">
        <v>10959</v>
      </c>
      <c r="M40" s="39">
        <v>10893</v>
      </c>
      <c r="N40" s="34">
        <f t="shared" si="6"/>
        <v>0</v>
      </c>
      <c r="O40" s="208">
        <f t="shared" si="7"/>
        <v>0</v>
      </c>
      <c r="P40" s="214">
        <f t="shared" si="8"/>
        <v>0</v>
      </c>
      <c r="R40" s="248"/>
      <c r="S40" s="257"/>
      <c r="T40" s="13" t="s">
        <v>59</v>
      </c>
      <c r="U40" s="14">
        <f t="shared" ref="U40:V40" si="13">U37+U39+U38</f>
        <v>0</v>
      </c>
      <c r="V40" s="14">
        <f t="shared" si="13"/>
        <v>0</v>
      </c>
      <c r="W40" s="60" t="e">
        <f t="shared" si="2"/>
        <v>#DIV/0!</v>
      </c>
    </row>
    <row r="41" spans="7:23" s="5" customFormat="1" ht="30" x14ac:dyDescent="0.25">
      <c r="G41" s="247"/>
      <c r="H41" s="260"/>
      <c r="I41" s="7" t="s">
        <v>49</v>
      </c>
      <c r="J41" s="9"/>
      <c r="K41" s="9"/>
      <c r="L41" s="40">
        <v>6781</v>
      </c>
      <c r="M41" s="41">
        <v>3008</v>
      </c>
      <c r="N41" s="34">
        <f t="shared" si="6"/>
        <v>0</v>
      </c>
      <c r="O41" s="208">
        <f t="shared" si="7"/>
        <v>0</v>
      </c>
      <c r="P41" s="214">
        <f t="shared" si="8"/>
        <v>0</v>
      </c>
      <c r="R41" s="246">
        <v>10</v>
      </c>
      <c r="S41" s="255" t="s">
        <v>11</v>
      </c>
      <c r="T41" s="10" t="s">
        <v>55</v>
      </c>
      <c r="U41" s="9"/>
      <c r="V41" s="9"/>
      <c r="W41" s="60" t="e">
        <f t="shared" si="2"/>
        <v>#DIV/0!</v>
      </c>
    </row>
    <row r="42" spans="7:23" s="5" customFormat="1" ht="21" x14ac:dyDescent="0.25">
      <c r="G42" s="247"/>
      <c r="H42" s="260"/>
      <c r="I42" s="7" t="s">
        <v>50</v>
      </c>
      <c r="J42" s="9"/>
      <c r="K42" s="9"/>
      <c r="L42" s="40">
        <v>5199</v>
      </c>
      <c r="M42" s="41">
        <v>2167</v>
      </c>
      <c r="N42" s="34">
        <f t="shared" si="6"/>
        <v>0</v>
      </c>
      <c r="O42" s="208">
        <f t="shared" si="7"/>
        <v>0</v>
      </c>
      <c r="P42" s="214">
        <f t="shared" si="8"/>
        <v>0</v>
      </c>
      <c r="R42" s="247"/>
      <c r="S42" s="256"/>
      <c r="T42" s="79" t="s">
        <v>186</v>
      </c>
      <c r="U42" s="21"/>
      <c r="V42" s="21"/>
      <c r="W42" s="60" t="e">
        <f t="shared" si="2"/>
        <v>#DIV/0!</v>
      </c>
    </row>
    <row r="43" spans="7:23" s="5" customFormat="1" ht="30.75" thickBot="1" x14ac:dyDescent="0.3">
      <c r="G43" s="248"/>
      <c r="H43" s="261"/>
      <c r="I43" s="8" t="s">
        <v>51</v>
      </c>
      <c r="J43" s="12">
        <f>SUM(J40:J42)</f>
        <v>0</v>
      </c>
      <c r="K43" s="12">
        <f>SUM(K40:K42)</f>
        <v>0</v>
      </c>
      <c r="L43" s="42">
        <v>22939</v>
      </c>
      <c r="M43" s="42">
        <v>16068</v>
      </c>
      <c r="N43" s="34">
        <f t="shared" si="6"/>
        <v>0</v>
      </c>
      <c r="O43" s="208">
        <f t="shared" si="7"/>
        <v>0</v>
      </c>
      <c r="P43" s="214">
        <f t="shared" si="8"/>
        <v>0</v>
      </c>
      <c r="R43" s="247"/>
      <c r="S43" s="256"/>
      <c r="T43" s="11" t="s">
        <v>56</v>
      </c>
      <c r="U43" s="12"/>
      <c r="V43" s="12"/>
      <c r="W43" s="60" t="e">
        <f t="shared" si="2"/>
        <v>#DIV/0!</v>
      </c>
    </row>
    <row r="44" spans="7:23" ht="21.75" thickBot="1" x14ac:dyDescent="0.3">
      <c r="G44" s="247">
        <v>6</v>
      </c>
      <c r="H44" s="259" t="s">
        <v>7</v>
      </c>
      <c r="I44" s="7" t="s">
        <v>48</v>
      </c>
      <c r="J44" s="80"/>
      <c r="K44" s="80"/>
      <c r="L44" s="80">
        <v>1943</v>
      </c>
      <c r="M44" s="81">
        <v>1965</v>
      </c>
      <c r="N44" s="34">
        <f t="shared" si="6"/>
        <v>0</v>
      </c>
      <c r="O44" s="208">
        <f t="shared" si="7"/>
        <v>0</v>
      </c>
      <c r="P44" s="214">
        <f t="shared" si="8"/>
        <v>0</v>
      </c>
      <c r="R44" s="248"/>
      <c r="S44" s="257"/>
      <c r="T44" s="13" t="s">
        <v>59</v>
      </c>
      <c r="U44" s="14">
        <f t="shared" ref="U44:V44" si="14">U41+U43+U42</f>
        <v>0</v>
      </c>
      <c r="V44" s="14">
        <f t="shared" si="14"/>
        <v>0</v>
      </c>
      <c r="W44" s="60" t="e">
        <f t="shared" si="2"/>
        <v>#DIV/0!</v>
      </c>
    </row>
    <row r="45" spans="7:23" ht="30" x14ac:dyDescent="0.25">
      <c r="G45" s="247"/>
      <c r="H45" s="260"/>
      <c r="I45" s="7" t="s">
        <v>49</v>
      </c>
      <c r="J45" s="80"/>
      <c r="K45" s="80"/>
      <c r="L45" s="80">
        <v>923</v>
      </c>
      <c r="M45" s="81">
        <v>941</v>
      </c>
      <c r="N45" s="34">
        <f t="shared" si="6"/>
        <v>0</v>
      </c>
      <c r="O45" s="208">
        <f t="shared" si="7"/>
        <v>0</v>
      </c>
      <c r="P45" s="214">
        <f t="shared" si="8"/>
        <v>0</v>
      </c>
      <c r="R45" s="246">
        <v>11</v>
      </c>
      <c r="S45" s="255" t="s">
        <v>40</v>
      </c>
      <c r="T45" s="10" t="s">
        <v>55</v>
      </c>
      <c r="U45" s="9"/>
      <c r="V45" s="9"/>
      <c r="W45" s="60" t="e">
        <f t="shared" si="2"/>
        <v>#DIV/0!</v>
      </c>
    </row>
    <row r="46" spans="7:23" ht="21" x14ac:dyDescent="0.25">
      <c r="G46" s="247"/>
      <c r="H46" s="260"/>
      <c r="I46" s="7" t="s">
        <v>50</v>
      </c>
      <c r="J46" s="80"/>
      <c r="K46" s="80"/>
      <c r="L46" s="80">
        <v>1228</v>
      </c>
      <c r="M46" s="81">
        <v>129</v>
      </c>
      <c r="N46" s="34">
        <f t="shared" si="6"/>
        <v>0</v>
      </c>
      <c r="O46" s="208">
        <f t="shared" si="7"/>
        <v>0</v>
      </c>
      <c r="P46" s="214">
        <f t="shared" si="8"/>
        <v>0</v>
      </c>
      <c r="R46" s="247"/>
      <c r="S46" s="256"/>
      <c r="T46" s="79" t="s">
        <v>186</v>
      </c>
      <c r="U46" s="21"/>
      <c r="V46" s="21"/>
      <c r="W46" s="60" t="e">
        <f t="shared" si="2"/>
        <v>#DIV/0!</v>
      </c>
    </row>
    <row r="47" spans="7:23" ht="30.75" thickBot="1" x14ac:dyDescent="0.3">
      <c r="G47" s="247"/>
      <c r="H47" s="261"/>
      <c r="I47" s="8" t="s">
        <v>51</v>
      </c>
      <c r="J47" s="82">
        <f>SUM(J44:J46)</f>
        <v>0</v>
      </c>
      <c r="K47" s="82">
        <f>SUM(K44:K46)</f>
        <v>0</v>
      </c>
      <c r="L47" s="82">
        <v>4094</v>
      </c>
      <c r="M47" s="82">
        <v>3035</v>
      </c>
      <c r="N47" s="34">
        <f t="shared" si="6"/>
        <v>0</v>
      </c>
      <c r="O47" s="208">
        <f t="shared" si="7"/>
        <v>0</v>
      </c>
      <c r="P47" s="214">
        <f t="shared" si="8"/>
        <v>0</v>
      </c>
      <c r="R47" s="247"/>
      <c r="S47" s="256"/>
      <c r="T47" s="11" t="s">
        <v>56</v>
      </c>
      <c r="U47" s="12"/>
      <c r="V47" s="12"/>
      <c r="W47" s="60" t="e">
        <f t="shared" si="2"/>
        <v>#DIV/0!</v>
      </c>
    </row>
    <row r="48" spans="7:23" ht="21.75" thickBot="1" x14ac:dyDescent="0.3">
      <c r="G48" s="246">
        <v>7</v>
      </c>
      <c r="H48" s="259" t="s">
        <v>8</v>
      </c>
      <c r="I48" s="7" t="s">
        <v>48</v>
      </c>
      <c r="J48" s="15"/>
      <c r="K48" s="15"/>
      <c r="L48" s="38">
        <v>51091</v>
      </c>
      <c r="M48" s="39">
        <v>8519</v>
      </c>
      <c r="N48" s="34">
        <f t="shared" si="6"/>
        <v>0</v>
      </c>
      <c r="O48" s="208">
        <f t="shared" si="7"/>
        <v>0</v>
      </c>
      <c r="P48" s="214">
        <f t="shared" si="8"/>
        <v>0</v>
      </c>
      <c r="R48" s="248"/>
      <c r="S48" s="257"/>
      <c r="T48" s="13" t="s">
        <v>59</v>
      </c>
      <c r="U48" s="14">
        <f t="shared" ref="U48:V48" si="15">U45+U47+U46</f>
        <v>0</v>
      </c>
      <c r="V48" s="14">
        <f t="shared" si="15"/>
        <v>0</v>
      </c>
      <c r="W48" s="60" t="e">
        <f t="shared" si="2"/>
        <v>#DIV/0!</v>
      </c>
    </row>
    <row r="49" spans="7:23" ht="30" x14ac:dyDescent="0.25">
      <c r="G49" s="247"/>
      <c r="H49" s="260"/>
      <c r="I49" s="7" t="s">
        <v>49</v>
      </c>
      <c r="J49" s="9"/>
      <c r="K49" s="9"/>
      <c r="L49" s="40">
        <v>26669</v>
      </c>
      <c r="M49" s="41">
        <v>4502</v>
      </c>
      <c r="N49" s="34">
        <f t="shared" si="6"/>
        <v>0</v>
      </c>
      <c r="O49" s="208">
        <f t="shared" si="7"/>
        <v>0</v>
      </c>
      <c r="P49" s="214">
        <f t="shared" si="8"/>
        <v>0</v>
      </c>
      <c r="R49" s="246">
        <v>12</v>
      </c>
      <c r="S49" s="255" t="s">
        <v>13</v>
      </c>
      <c r="T49" s="10" t="s">
        <v>55</v>
      </c>
      <c r="U49" s="9"/>
      <c r="V49" s="9"/>
      <c r="W49" s="60" t="e">
        <f t="shared" si="2"/>
        <v>#DIV/0!</v>
      </c>
    </row>
    <row r="50" spans="7:23" ht="21" x14ac:dyDescent="0.25">
      <c r="G50" s="247"/>
      <c r="H50" s="260"/>
      <c r="I50" s="7" t="s">
        <v>50</v>
      </c>
      <c r="J50" s="9"/>
      <c r="K50" s="9"/>
      <c r="L50" s="40">
        <v>25977</v>
      </c>
      <c r="M50" s="41">
        <v>3548</v>
      </c>
      <c r="N50" s="34">
        <f t="shared" si="6"/>
        <v>0</v>
      </c>
      <c r="O50" s="208">
        <f t="shared" si="7"/>
        <v>0</v>
      </c>
      <c r="P50" s="214">
        <f t="shared" si="8"/>
        <v>0</v>
      </c>
      <c r="R50" s="247"/>
      <c r="S50" s="256"/>
      <c r="T50" s="79" t="s">
        <v>186</v>
      </c>
      <c r="U50" s="21"/>
      <c r="V50" s="21"/>
      <c r="W50" s="60" t="e">
        <f t="shared" si="2"/>
        <v>#DIV/0!</v>
      </c>
    </row>
    <row r="51" spans="7:23" ht="30.75" thickBot="1" x14ac:dyDescent="0.3">
      <c r="G51" s="248"/>
      <c r="H51" s="261"/>
      <c r="I51" s="8" t="s">
        <v>51</v>
      </c>
      <c r="J51" s="12">
        <f>SUM(J48:J50)</f>
        <v>0</v>
      </c>
      <c r="K51" s="12">
        <f>SUM(K48:K50)</f>
        <v>0</v>
      </c>
      <c r="L51" s="42">
        <f t="shared" ref="L51:M51" si="16">SUM(L48:L50)</f>
        <v>103737</v>
      </c>
      <c r="M51" s="42">
        <f t="shared" si="16"/>
        <v>16569</v>
      </c>
      <c r="N51" s="34">
        <f t="shared" si="6"/>
        <v>0</v>
      </c>
      <c r="O51" s="208">
        <f t="shared" si="7"/>
        <v>0</v>
      </c>
      <c r="P51" s="214">
        <f t="shared" si="8"/>
        <v>0</v>
      </c>
      <c r="R51" s="247"/>
      <c r="S51" s="256"/>
      <c r="T51" s="11" t="s">
        <v>56</v>
      </c>
      <c r="U51" s="12"/>
      <c r="V51" s="12"/>
      <c r="W51" s="60" t="e">
        <f t="shared" si="2"/>
        <v>#DIV/0!</v>
      </c>
    </row>
    <row r="52" spans="7:23" ht="21.75" thickBot="1" x14ac:dyDescent="0.3">
      <c r="G52" s="286">
        <v>8</v>
      </c>
      <c r="H52" s="268" t="s">
        <v>9</v>
      </c>
      <c r="I52" s="7" t="s">
        <v>48</v>
      </c>
      <c r="J52" s="9"/>
      <c r="K52" s="9"/>
      <c r="L52" s="40">
        <v>4153</v>
      </c>
      <c r="M52" s="41">
        <v>2363</v>
      </c>
      <c r="N52" s="34">
        <f t="shared" si="6"/>
        <v>0</v>
      </c>
      <c r="O52" s="208">
        <f t="shared" si="7"/>
        <v>0</v>
      </c>
      <c r="P52" s="214">
        <f t="shared" si="8"/>
        <v>0</v>
      </c>
      <c r="R52" s="248"/>
      <c r="S52" s="257"/>
      <c r="T52" s="13" t="s">
        <v>59</v>
      </c>
      <c r="U52" s="14">
        <f t="shared" ref="U52:V52" si="17">U49+U51+U50</f>
        <v>0</v>
      </c>
      <c r="V52" s="14">
        <f t="shared" si="17"/>
        <v>0</v>
      </c>
      <c r="W52" s="60" t="e">
        <f t="shared" si="2"/>
        <v>#DIV/0!</v>
      </c>
    </row>
    <row r="53" spans="7:23" ht="30" x14ac:dyDescent="0.25">
      <c r="G53" s="247"/>
      <c r="H53" s="260"/>
      <c r="I53" s="7" t="s">
        <v>49</v>
      </c>
      <c r="J53" s="9"/>
      <c r="K53" s="9"/>
      <c r="L53" s="40">
        <v>1982</v>
      </c>
      <c r="M53" s="41">
        <v>1082</v>
      </c>
      <c r="N53" s="34">
        <f t="shared" si="6"/>
        <v>0</v>
      </c>
      <c r="O53" s="208">
        <f t="shared" si="7"/>
        <v>0</v>
      </c>
      <c r="P53" s="214">
        <f t="shared" si="8"/>
        <v>0</v>
      </c>
      <c r="R53" s="246">
        <v>13</v>
      </c>
      <c r="S53" s="255" t="s">
        <v>14</v>
      </c>
      <c r="T53" s="10" t="s">
        <v>55</v>
      </c>
      <c r="U53" s="9"/>
      <c r="V53" s="9"/>
      <c r="W53" s="60" t="e">
        <f t="shared" si="2"/>
        <v>#DIV/0!</v>
      </c>
    </row>
    <row r="54" spans="7:23" ht="21" x14ac:dyDescent="0.25">
      <c r="G54" s="247"/>
      <c r="H54" s="260"/>
      <c r="I54" s="7" t="s">
        <v>50</v>
      </c>
      <c r="J54" s="9"/>
      <c r="K54" s="9"/>
      <c r="L54" s="40">
        <v>2251</v>
      </c>
      <c r="M54" s="41">
        <v>393</v>
      </c>
      <c r="N54" s="34">
        <f t="shared" si="6"/>
        <v>0</v>
      </c>
      <c r="O54" s="208">
        <f t="shared" si="7"/>
        <v>0</v>
      </c>
      <c r="P54" s="214">
        <f t="shared" si="8"/>
        <v>0</v>
      </c>
      <c r="R54" s="247"/>
      <c r="S54" s="256"/>
      <c r="T54" s="79" t="s">
        <v>186</v>
      </c>
      <c r="U54" s="21"/>
      <c r="V54" s="21"/>
      <c r="W54" s="60" t="e">
        <f t="shared" si="2"/>
        <v>#DIV/0!</v>
      </c>
    </row>
    <row r="55" spans="7:23" ht="30.75" thickBot="1" x14ac:dyDescent="0.3">
      <c r="G55" s="248"/>
      <c r="H55" s="261"/>
      <c r="I55" s="8" t="s">
        <v>51</v>
      </c>
      <c r="J55" s="12">
        <f>SUM(J52:J54)</f>
        <v>0</v>
      </c>
      <c r="K55" s="12">
        <f>SUM(K52:K54)</f>
        <v>0</v>
      </c>
      <c r="L55" s="42">
        <v>8386</v>
      </c>
      <c r="M55" s="42">
        <v>3838</v>
      </c>
      <c r="N55" s="34">
        <f t="shared" si="6"/>
        <v>0</v>
      </c>
      <c r="O55" s="208">
        <f t="shared" si="7"/>
        <v>0</v>
      </c>
      <c r="P55" s="214">
        <f t="shared" si="8"/>
        <v>0</v>
      </c>
      <c r="R55" s="247"/>
      <c r="S55" s="256"/>
      <c r="T55" s="11" t="s">
        <v>56</v>
      </c>
      <c r="U55" s="12"/>
      <c r="V55" s="12"/>
      <c r="W55" s="60" t="e">
        <f t="shared" si="2"/>
        <v>#DIV/0!</v>
      </c>
    </row>
    <row r="56" spans="7:23" ht="21.75" thickBot="1" x14ac:dyDescent="0.3">
      <c r="G56" s="246">
        <v>9</v>
      </c>
      <c r="H56" s="259" t="s">
        <v>10</v>
      </c>
      <c r="I56" s="7" t="s">
        <v>48</v>
      </c>
      <c r="J56" s="15"/>
      <c r="K56" s="15"/>
      <c r="L56" s="38">
        <v>5383</v>
      </c>
      <c r="M56" s="39">
        <v>1739</v>
      </c>
      <c r="N56" s="34">
        <f t="shared" si="6"/>
        <v>0</v>
      </c>
      <c r="O56" s="208">
        <f t="shared" si="7"/>
        <v>0</v>
      </c>
      <c r="P56" s="214">
        <f t="shared" si="8"/>
        <v>0</v>
      </c>
      <c r="R56" s="248"/>
      <c r="S56" s="257"/>
      <c r="T56" s="13" t="s">
        <v>59</v>
      </c>
      <c r="U56" s="14">
        <f t="shared" ref="U56:V56" si="18">U53+U55+U54</f>
        <v>0</v>
      </c>
      <c r="V56" s="14">
        <f t="shared" si="18"/>
        <v>0</v>
      </c>
      <c r="W56" s="60" t="e">
        <f t="shared" si="2"/>
        <v>#DIV/0!</v>
      </c>
    </row>
    <row r="57" spans="7:23" ht="30" x14ac:dyDescent="0.25">
      <c r="G57" s="247"/>
      <c r="H57" s="260"/>
      <c r="I57" s="7" t="s">
        <v>49</v>
      </c>
      <c r="J57" s="9"/>
      <c r="K57" s="9"/>
      <c r="L57" s="40">
        <v>2646</v>
      </c>
      <c r="M57" s="41">
        <v>646</v>
      </c>
      <c r="N57" s="34">
        <f t="shared" si="6"/>
        <v>0</v>
      </c>
      <c r="O57" s="208">
        <f t="shared" si="7"/>
        <v>0</v>
      </c>
      <c r="P57" s="214">
        <f t="shared" si="8"/>
        <v>0</v>
      </c>
      <c r="R57" s="246">
        <v>14</v>
      </c>
      <c r="S57" s="255" t="s">
        <v>119</v>
      </c>
      <c r="T57" s="10" t="s">
        <v>55</v>
      </c>
      <c r="U57" s="9"/>
      <c r="V57" s="9"/>
      <c r="W57" s="60" t="e">
        <f t="shared" si="2"/>
        <v>#DIV/0!</v>
      </c>
    </row>
    <row r="58" spans="7:23" ht="21" x14ac:dyDescent="0.25">
      <c r="G58" s="247"/>
      <c r="H58" s="260"/>
      <c r="I58" s="7" t="s">
        <v>50</v>
      </c>
      <c r="J58" s="9"/>
      <c r="K58" s="9"/>
      <c r="L58" s="40">
        <v>2308</v>
      </c>
      <c r="M58" s="41">
        <v>228</v>
      </c>
      <c r="N58" s="34">
        <f t="shared" si="6"/>
        <v>0</v>
      </c>
      <c r="O58" s="208">
        <f t="shared" si="7"/>
        <v>0</v>
      </c>
      <c r="P58" s="214">
        <f t="shared" si="8"/>
        <v>0</v>
      </c>
      <c r="R58" s="247"/>
      <c r="S58" s="256"/>
      <c r="T58" s="79" t="s">
        <v>186</v>
      </c>
      <c r="U58" s="21"/>
      <c r="V58" s="21"/>
      <c r="W58" s="60" t="e">
        <f t="shared" si="2"/>
        <v>#DIV/0!</v>
      </c>
    </row>
    <row r="59" spans="7:23" ht="30.75" thickBot="1" x14ac:dyDescent="0.3">
      <c r="G59" s="248"/>
      <c r="H59" s="261"/>
      <c r="I59" s="8" t="s">
        <v>51</v>
      </c>
      <c r="J59" s="12">
        <f>SUM(J56:J58)</f>
        <v>0</v>
      </c>
      <c r="K59" s="12">
        <f>SUM(K56:K58)</f>
        <v>0</v>
      </c>
      <c r="L59" s="42">
        <f>SUM(L56:L58)</f>
        <v>10337</v>
      </c>
      <c r="M59" s="42">
        <f>SUM(M56:M58)</f>
        <v>2613</v>
      </c>
      <c r="N59" s="34">
        <f t="shared" si="6"/>
        <v>0</v>
      </c>
      <c r="O59" s="208">
        <f t="shared" si="7"/>
        <v>0</v>
      </c>
      <c r="P59" s="214">
        <f t="shared" si="8"/>
        <v>0</v>
      </c>
      <c r="R59" s="247"/>
      <c r="S59" s="256"/>
      <c r="T59" s="11" t="s">
        <v>56</v>
      </c>
      <c r="U59" s="12"/>
      <c r="V59" s="12"/>
      <c r="W59" s="60" t="e">
        <f t="shared" si="2"/>
        <v>#DIV/0!</v>
      </c>
    </row>
    <row r="60" spans="7:23" s="28" customFormat="1" ht="21.75" thickBot="1" x14ac:dyDescent="0.3">
      <c r="G60" s="272">
        <v>10</v>
      </c>
      <c r="H60" s="265" t="s">
        <v>11</v>
      </c>
      <c r="I60" s="26" t="s">
        <v>48</v>
      </c>
      <c r="J60" s="27"/>
      <c r="K60" s="27"/>
      <c r="L60" s="49">
        <v>7751</v>
      </c>
      <c r="M60" s="50">
        <v>2546</v>
      </c>
      <c r="N60" s="34">
        <f t="shared" si="6"/>
        <v>0</v>
      </c>
      <c r="O60" s="208">
        <f t="shared" si="7"/>
        <v>0</v>
      </c>
      <c r="P60" s="214">
        <f t="shared" si="8"/>
        <v>0</v>
      </c>
      <c r="R60" s="248"/>
      <c r="S60" s="257"/>
      <c r="T60" s="13" t="s">
        <v>59</v>
      </c>
      <c r="U60" s="14">
        <f t="shared" ref="U60:V60" si="19">U57+U59+U58</f>
        <v>0</v>
      </c>
      <c r="V60" s="14">
        <f t="shared" si="19"/>
        <v>0</v>
      </c>
      <c r="W60" s="60" t="e">
        <f t="shared" si="2"/>
        <v>#DIV/0!</v>
      </c>
    </row>
    <row r="61" spans="7:23" s="28" customFormat="1" ht="30" x14ac:dyDescent="0.25">
      <c r="G61" s="273"/>
      <c r="H61" s="266"/>
      <c r="I61" s="26" t="s">
        <v>49</v>
      </c>
      <c r="J61" s="29"/>
      <c r="K61" s="29"/>
      <c r="L61" s="35">
        <v>3798</v>
      </c>
      <c r="M61" s="36">
        <v>1038</v>
      </c>
      <c r="N61" s="34">
        <f t="shared" si="6"/>
        <v>0</v>
      </c>
      <c r="O61" s="208">
        <f t="shared" si="7"/>
        <v>0</v>
      </c>
      <c r="P61" s="214">
        <f t="shared" si="8"/>
        <v>0</v>
      </c>
      <c r="R61" s="246">
        <v>15</v>
      </c>
      <c r="S61" s="249" t="s">
        <v>16</v>
      </c>
      <c r="T61" s="10" t="s">
        <v>55</v>
      </c>
      <c r="U61" s="9"/>
      <c r="V61" s="9"/>
      <c r="W61" s="60" t="e">
        <f t="shared" si="2"/>
        <v>#DIV/0!</v>
      </c>
    </row>
    <row r="62" spans="7:23" s="28" customFormat="1" ht="21" x14ac:dyDescent="0.25">
      <c r="G62" s="273"/>
      <c r="H62" s="266"/>
      <c r="I62" s="26" t="s">
        <v>50</v>
      </c>
      <c r="J62" s="29"/>
      <c r="K62" s="29"/>
      <c r="L62" s="35">
        <v>3914</v>
      </c>
      <c r="M62" s="36">
        <v>403</v>
      </c>
      <c r="N62" s="34">
        <f t="shared" si="6"/>
        <v>0</v>
      </c>
      <c r="O62" s="208">
        <f t="shared" si="7"/>
        <v>0</v>
      </c>
      <c r="P62" s="214">
        <f t="shared" si="8"/>
        <v>0</v>
      </c>
      <c r="R62" s="247"/>
      <c r="S62" s="250"/>
      <c r="T62" s="79" t="s">
        <v>186</v>
      </c>
      <c r="U62" s="21"/>
      <c r="V62" s="21"/>
      <c r="W62" s="60" t="e">
        <f t="shared" si="2"/>
        <v>#DIV/0!</v>
      </c>
    </row>
    <row r="63" spans="7:23" s="28" customFormat="1" ht="30.75" thickBot="1" x14ac:dyDescent="0.3">
      <c r="G63" s="274"/>
      <c r="H63" s="267"/>
      <c r="I63" s="30" t="s">
        <v>51</v>
      </c>
      <c r="J63" s="31">
        <f>SUM(J60:J62)</f>
        <v>0</v>
      </c>
      <c r="K63" s="31">
        <f>SUM(K60:K62)</f>
        <v>0</v>
      </c>
      <c r="L63" s="37">
        <f>SUM(L60:L62)</f>
        <v>15463</v>
      </c>
      <c r="M63" s="37">
        <f>SUM(M60:M62)</f>
        <v>3987</v>
      </c>
      <c r="N63" s="34">
        <f t="shared" si="6"/>
        <v>0</v>
      </c>
      <c r="O63" s="208">
        <f t="shared" si="7"/>
        <v>0</v>
      </c>
      <c r="P63" s="214">
        <f t="shared" si="8"/>
        <v>0</v>
      </c>
      <c r="R63" s="247"/>
      <c r="S63" s="250"/>
      <c r="T63" s="11" t="s">
        <v>56</v>
      </c>
      <c r="U63" s="12"/>
      <c r="V63" s="12"/>
      <c r="W63" s="60" t="e">
        <f t="shared" si="2"/>
        <v>#DIV/0!</v>
      </c>
    </row>
    <row r="64" spans="7:23" ht="21.75" thickBot="1" x14ac:dyDescent="0.3">
      <c r="G64" s="247">
        <v>11</v>
      </c>
      <c r="H64" s="259" t="s">
        <v>40</v>
      </c>
      <c r="I64" s="7" t="s">
        <v>48</v>
      </c>
      <c r="J64" s="16"/>
      <c r="K64" s="16"/>
      <c r="L64" s="46">
        <v>2501</v>
      </c>
      <c r="M64" s="47">
        <v>1056</v>
      </c>
      <c r="N64" s="34">
        <f t="shared" si="6"/>
        <v>0</v>
      </c>
      <c r="O64" s="208">
        <f t="shared" si="7"/>
        <v>0</v>
      </c>
      <c r="P64" s="214">
        <f t="shared" si="8"/>
        <v>0</v>
      </c>
      <c r="R64" s="248"/>
      <c r="S64" s="251"/>
      <c r="T64" s="13" t="s">
        <v>59</v>
      </c>
      <c r="U64" s="14">
        <f t="shared" ref="U64:V64" si="20">U61+U63+U62</f>
        <v>0</v>
      </c>
      <c r="V64" s="14">
        <f t="shared" si="20"/>
        <v>0</v>
      </c>
      <c r="W64" s="60" t="e">
        <f t="shared" si="2"/>
        <v>#DIV/0!</v>
      </c>
    </row>
    <row r="65" spans="7:23" ht="30" x14ac:dyDescent="0.25">
      <c r="G65" s="247"/>
      <c r="H65" s="260"/>
      <c r="I65" s="7" t="s">
        <v>49</v>
      </c>
      <c r="J65" s="9"/>
      <c r="K65" s="9"/>
      <c r="L65" s="40">
        <v>1391</v>
      </c>
      <c r="M65" s="41">
        <v>357</v>
      </c>
      <c r="N65" s="34">
        <f t="shared" si="6"/>
        <v>0</v>
      </c>
      <c r="O65" s="208">
        <f t="shared" si="7"/>
        <v>0</v>
      </c>
      <c r="P65" s="214">
        <f t="shared" si="8"/>
        <v>0</v>
      </c>
      <c r="R65" s="246">
        <v>16</v>
      </c>
      <c r="S65" s="255" t="s">
        <v>17</v>
      </c>
      <c r="T65" s="10" t="s">
        <v>55</v>
      </c>
      <c r="U65" s="9"/>
      <c r="V65" s="9"/>
      <c r="W65" s="60" t="e">
        <f t="shared" si="2"/>
        <v>#DIV/0!</v>
      </c>
    </row>
    <row r="66" spans="7:23" ht="34.5" customHeight="1" x14ac:dyDescent="0.25">
      <c r="G66" s="247"/>
      <c r="H66" s="260"/>
      <c r="I66" s="7" t="s">
        <v>50</v>
      </c>
      <c r="J66" s="9"/>
      <c r="K66" s="9"/>
      <c r="L66" s="40">
        <v>998</v>
      </c>
      <c r="M66" s="41">
        <v>428</v>
      </c>
      <c r="N66" s="34">
        <f t="shared" si="6"/>
        <v>0</v>
      </c>
      <c r="O66" s="208">
        <f t="shared" si="7"/>
        <v>0</v>
      </c>
      <c r="P66" s="214">
        <f t="shared" si="8"/>
        <v>0</v>
      </c>
      <c r="R66" s="247"/>
      <c r="S66" s="256"/>
      <c r="T66" s="79" t="s">
        <v>186</v>
      </c>
      <c r="U66" s="21"/>
      <c r="V66" s="21"/>
      <c r="W66" s="60" t="e">
        <f t="shared" si="2"/>
        <v>#DIV/0!</v>
      </c>
    </row>
    <row r="67" spans="7:23" ht="30.75" thickBot="1" x14ac:dyDescent="0.3">
      <c r="G67" s="247"/>
      <c r="H67" s="261"/>
      <c r="I67" s="8" t="s">
        <v>51</v>
      </c>
      <c r="J67" s="21">
        <f>SUM(J64:J66)</f>
        <v>0</v>
      </c>
      <c r="K67" s="21">
        <f>SUM(K64:K66)</f>
        <v>0</v>
      </c>
      <c r="L67" s="48">
        <v>4890</v>
      </c>
      <c r="M67" s="48">
        <v>1841</v>
      </c>
      <c r="N67" s="34">
        <f t="shared" si="6"/>
        <v>0</v>
      </c>
      <c r="O67" s="208">
        <f t="shared" si="7"/>
        <v>0</v>
      </c>
      <c r="P67" s="214">
        <f t="shared" si="8"/>
        <v>0</v>
      </c>
      <c r="R67" s="247"/>
      <c r="S67" s="256"/>
      <c r="T67" s="11" t="s">
        <v>56</v>
      </c>
      <c r="U67" s="12"/>
      <c r="V67" s="12"/>
      <c r="W67" s="60" t="e">
        <f t="shared" si="2"/>
        <v>#DIV/0!</v>
      </c>
    </row>
    <row r="68" spans="7:23" ht="21.75" thickBot="1" x14ac:dyDescent="0.3">
      <c r="G68" s="246">
        <v>12</v>
      </c>
      <c r="H68" s="259" t="s">
        <v>13</v>
      </c>
      <c r="I68" s="7" t="s">
        <v>48</v>
      </c>
      <c r="J68" s="15"/>
      <c r="K68" s="15"/>
      <c r="L68" s="38">
        <v>280</v>
      </c>
      <c r="M68" s="39">
        <v>432</v>
      </c>
      <c r="N68" s="34">
        <f t="shared" si="6"/>
        <v>0</v>
      </c>
      <c r="O68" s="208">
        <f t="shared" si="7"/>
        <v>0</v>
      </c>
      <c r="P68" s="214">
        <f t="shared" si="8"/>
        <v>0</v>
      </c>
      <c r="R68" s="248"/>
      <c r="S68" s="257"/>
      <c r="T68" s="13" t="s">
        <v>59</v>
      </c>
      <c r="U68" s="14">
        <f t="shared" ref="U68:V68" si="21">U65+U67+U66</f>
        <v>0</v>
      </c>
      <c r="V68" s="14">
        <f t="shared" si="21"/>
        <v>0</v>
      </c>
      <c r="W68" s="60" t="e">
        <f t="shared" si="2"/>
        <v>#DIV/0!</v>
      </c>
    </row>
    <row r="69" spans="7:23" ht="30" x14ac:dyDescent="0.25">
      <c r="G69" s="247"/>
      <c r="H69" s="260"/>
      <c r="I69" s="7" t="s">
        <v>49</v>
      </c>
      <c r="J69" s="9"/>
      <c r="K69" s="9"/>
      <c r="L69" s="40">
        <v>149</v>
      </c>
      <c r="M69" s="41">
        <v>170</v>
      </c>
      <c r="N69" s="34">
        <f t="shared" si="6"/>
        <v>0</v>
      </c>
      <c r="O69" s="208">
        <f t="shared" si="7"/>
        <v>0</v>
      </c>
      <c r="P69" s="214">
        <f t="shared" si="8"/>
        <v>0</v>
      </c>
      <c r="R69" s="246">
        <v>17</v>
      </c>
      <c r="S69" s="249" t="s">
        <v>18</v>
      </c>
      <c r="T69" s="10" t="s">
        <v>55</v>
      </c>
      <c r="U69" s="9"/>
      <c r="V69" s="9"/>
      <c r="W69" s="60" t="e">
        <f t="shared" si="2"/>
        <v>#DIV/0!</v>
      </c>
    </row>
    <row r="70" spans="7:23" ht="21" x14ac:dyDescent="0.25">
      <c r="G70" s="247"/>
      <c r="H70" s="260"/>
      <c r="I70" s="7" t="s">
        <v>50</v>
      </c>
      <c r="J70" s="9"/>
      <c r="K70" s="9"/>
      <c r="L70" s="40">
        <v>120</v>
      </c>
      <c r="M70" s="41">
        <v>100</v>
      </c>
      <c r="N70" s="34">
        <f t="shared" si="6"/>
        <v>0</v>
      </c>
      <c r="O70" s="208">
        <f t="shared" si="7"/>
        <v>0</v>
      </c>
      <c r="P70" s="214">
        <f t="shared" si="8"/>
        <v>0</v>
      </c>
      <c r="R70" s="247"/>
      <c r="S70" s="250"/>
      <c r="T70" s="79" t="s">
        <v>186</v>
      </c>
      <c r="U70" s="21"/>
      <c r="V70" s="21"/>
      <c r="W70" s="60" t="e">
        <f t="shared" si="2"/>
        <v>#DIV/0!</v>
      </c>
    </row>
    <row r="71" spans="7:23" ht="30.75" thickBot="1" x14ac:dyDescent="0.3">
      <c r="G71" s="248"/>
      <c r="H71" s="261"/>
      <c r="I71" s="8" t="s">
        <v>51</v>
      </c>
      <c r="J71" s="12">
        <f>SUM(J68:J70)</f>
        <v>0</v>
      </c>
      <c r="K71" s="12">
        <f>SUM(K68:K70)</f>
        <v>0</v>
      </c>
      <c r="L71" s="42">
        <v>549</v>
      </c>
      <c r="M71" s="42">
        <v>702</v>
      </c>
      <c r="N71" s="34">
        <f t="shared" si="6"/>
        <v>0</v>
      </c>
      <c r="O71" s="208">
        <f t="shared" si="7"/>
        <v>0</v>
      </c>
      <c r="P71" s="214">
        <f t="shared" si="8"/>
        <v>0</v>
      </c>
      <c r="R71" s="247"/>
      <c r="S71" s="250"/>
      <c r="T71" s="11" t="s">
        <v>56</v>
      </c>
      <c r="U71" s="12"/>
      <c r="V71" s="12"/>
      <c r="W71" s="60" t="e">
        <f t="shared" si="2"/>
        <v>#DIV/0!</v>
      </c>
    </row>
    <row r="72" spans="7:23" ht="21.75" thickBot="1" x14ac:dyDescent="0.3">
      <c r="G72" s="247">
        <v>13</v>
      </c>
      <c r="H72" s="265" t="s">
        <v>14</v>
      </c>
      <c r="I72" s="26" t="s">
        <v>48</v>
      </c>
      <c r="J72" s="32"/>
      <c r="K72" s="32"/>
      <c r="L72" s="43">
        <v>5934</v>
      </c>
      <c r="M72" s="44">
        <v>3801</v>
      </c>
      <c r="N72" s="34">
        <f t="shared" si="6"/>
        <v>0</v>
      </c>
      <c r="O72" s="208">
        <f t="shared" si="7"/>
        <v>0</v>
      </c>
      <c r="P72" s="214">
        <f t="shared" si="8"/>
        <v>0</v>
      </c>
      <c r="R72" s="248"/>
      <c r="S72" s="251"/>
      <c r="T72" s="13" t="s">
        <v>59</v>
      </c>
      <c r="U72" s="14">
        <f t="shared" ref="U72:V72" si="22">U69+U71+U70</f>
        <v>0</v>
      </c>
      <c r="V72" s="14">
        <f t="shared" si="22"/>
        <v>0</v>
      </c>
      <c r="W72" s="60" t="e">
        <f t="shared" si="2"/>
        <v>#DIV/0!</v>
      </c>
    </row>
    <row r="73" spans="7:23" ht="30" x14ac:dyDescent="0.25">
      <c r="G73" s="247"/>
      <c r="H73" s="266"/>
      <c r="I73" s="26" t="s">
        <v>49</v>
      </c>
      <c r="J73" s="32"/>
      <c r="K73" s="32"/>
      <c r="L73" s="35">
        <v>3118</v>
      </c>
      <c r="M73" s="36">
        <v>1662</v>
      </c>
      <c r="N73" s="34">
        <f t="shared" si="6"/>
        <v>0</v>
      </c>
      <c r="O73" s="208">
        <f t="shared" si="7"/>
        <v>0</v>
      </c>
      <c r="P73" s="214">
        <f t="shared" si="8"/>
        <v>0</v>
      </c>
      <c r="R73" s="246">
        <v>18</v>
      </c>
      <c r="S73" s="255" t="s">
        <v>35</v>
      </c>
      <c r="T73" s="10" t="s">
        <v>55</v>
      </c>
      <c r="U73" s="9">
        <f t="shared" ref="U73:V75" si="23">U5+U9+U13+U17+U21+U25+U29+U33+U37+U41+U45+U53+U57+U61+U65+U69+U49</f>
        <v>0</v>
      </c>
      <c r="V73" s="9">
        <f t="shared" si="23"/>
        <v>0</v>
      </c>
      <c r="W73" s="60" t="e">
        <f>(U73/V73)*100</f>
        <v>#DIV/0!</v>
      </c>
    </row>
    <row r="74" spans="7:23" ht="21" x14ac:dyDescent="0.25">
      <c r="G74" s="247"/>
      <c r="H74" s="266"/>
      <c r="I74" s="26" t="s">
        <v>50</v>
      </c>
      <c r="J74" s="32"/>
      <c r="K74" s="32"/>
      <c r="L74" s="35">
        <v>3180</v>
      </c>
      <c r="M74" s="36">
        <v>1081</v>
      </c>
      <c r="N74" s="34">
        <f t="shared" si="6"/>
        <v>0</v>
      </c>
      <c r="O74" s="208">
        <f t="shared" si="7"/>
        <v>0</v>
      </c>
      <c r="P74" s="214">
        <f t="shared" si="8"/>
        <v>0</v>
      </c>
      <c r="R74" s="247"/>
      <c r="S74" s="256"/>
      <c r="T74" s="79" t="s">
        <v>186</v>
      </c>
      <c r="U74" s="9">
        <f t="shared" si="23"/>
        <v>0</v>
      </c>
      <c r="V74" s="9">
        <f t="shared" si="23"/>
        <v>0</v>
      </c>
      <c r="W74" s="60" t="e">
        <f>(U74/V74)*100</f>
        <v>#DIV/0!</v>
      </c>
    </row>
    <row r="75" spans="7:23" ht="30.75" thickBot="1" x14ac:dyDescent="0.3">
      <c r="G75" s="247"/>
      <c r="H75" s="267"/>
      <c r="I75" s="30" t="s">
        <v>51</v>
      </c>
      <c r="J75" s="33">
        <f>SUM(J72:J74)</f>
        <v>0</v>
      </c>
      <c r="K75" s="33">
        <f>SUM(K72:K74)</f>
        <v>0</v>
      </c>
      <c r="L75" s="45">
        <v>12232</v>
      </c>
      <c r="M75" s="45">
        <v>6544</v>
      </c>
      <c r="N75" s="34">
        <f t="shared" si="6"/>
        <v>0</v>
      </c>
      <c r="O75" s="208">
        <f t="shared" si="7"/>
        <v>0</v>
      </c>
      <c r="P75" s="214">
        <f t="shared" si="8"/>
        <v>0</v>
      </c>
      <c r="R75" s="247"/>
      <c r="S75" s="256"/>
      <c r="T75" s="11" t="s">
        <v>56</v>
      </c>
      <c r="U75" s="9">
        <f t="shared" si="23"/>
        <v>0</v>
      </c>
      <c r="V75" s="9">
        <f t="shared" si="23"/>
        <v>0</v>
      </c>
      <c r="W75" s="60" t="e">
        <f>(U75/V75)*100</f>
        <v>#DIV/0!</v>
      </c>
    </row>
    <row r="76" spans="7:23" ht="21.75" thickBot="1" x14ac:dyDescent="0.3">
      <c r="G76" s="246">
        <v>14</v>
      </c>
      <c r="H76" s="259" t="s">
        <v>15</v>
      </c>
      <c r="I76" s="7" t="s">
        <v>48</v>
      </c>
      <c r="J76" s="85"/>
      <c r="K76" s="85"/>
      <c r="L76" s="85">
        <v>3966</v>
      </c>
      <c r="M76" s="86">
        <v>2450</v>
      </c>
      <c r="N76" s="34">
        <f t="shared" si="6"/>
        <v>0</v>
      </c>
      <c r="O76" s="208">
        <f t="shared" si="7"/>
        <v>0</v>
      </c>
      <c r="P76" s="214">
        <f t="shared" si="8"/>
        <v>0</v>
      </c>
      <c r="R76" s="248"/>
      <c r="S76" s="257"/>
      <c r="T76" s="13" t="s">
        <v>59</v>
      </c>
      <c r="U76" s="14">
        <f>U73+U75+U74</f>
        <v>0</v>
      </c>
      <c r="V76" s="14">
        <f>V73+V75+V74</f>
        <v>0</v>
      </c>
      <c r="W76" s="60" t="e">
        <f t="shared" ref="W76" si="24">(U76/V76)*100</f>
        <v>#DIV/0!</v>
      </c>
    </row>
    <row r="77" spans="7:23" ht="21" x14ac:dyDescent="0.25">
      <c r="G77" s="247"/>
      <c r="H77" s="260"/>
      <c r="I77" s="7" t="s">
        <v>49</v>
      </c>
      <c r="J77" s="87"/>
      <c r="K77" s="87"/>
      <c r="L77" s="87">
        <v>1889</v>
      </c>
      <c r="M77" s="88">
        <v>1278</v>
      </c>
      <c r="N77" s="34">
        <f t="shared" si="6"/>
        <v>0</v>
      </c>
      <c r="O77" s="208">
        <f t="shared" si="7"/>
        <v>0</v>
      </c>
      <c r="P77" s="214">
        <f t="shared" si="8"/>
        <v>0</v>
      </c>
    </row>
    <row r="78" spans="7:23" ht="21" x14ac:dyDescent="0.25">
      <c r="G78" s="247"/>
      <c r="H78" s="260"/>
      <c r="I78" s="7" t="s">
        <v>50</v>
      </c>
      <c r="J78" s="87"/>
      <c r="K78" s="87"/>
      <c r="L78" s="87">
        <v>2080</v>
      </c>
      <c r="M78" s="88">
        <v>715</v>
      </c>
      <c r="N78" s="34">
        <f t="shared" si="6"/>
        <v>0</v>
      </c>
      <c r="O78" s="208">
        <f t="shared" si="7"/>
        <v>0</v>
      </c>
      <c r="P78" s="214">
        <f t="shared" si="8"/>
        <v>0</v>
      </c>
      <c r="S78" s="275" t="s">
        <v>187</v>
      </c>
      <c r="T78" s="275"/>
      <c r="U78" s="275"/>
      <c r="V78" s="275"/>
      <c r="W78" s="275"/>
    </row>
    <row r="79" spans="7:23" ht="21.75" thickBot="1" x14ac:dyDescent="0.3">
      <c r="G79" s="248"/>
      <c r="H79" s="261"/>
      <c r="I79" s="8" t="s">
        <v>51</v>
      </c>
      <c r="J79" s="89">
        <f>SUM(J76:J78)</f>
        <v>0</v>
      </c>
      <c r="K79" s="89">
        <f>SUM(K76:K78)</f>
        <v>0</v>
      </c>
      <c r="L79" s="89">
        <v>7935</v>
      </c>
      <c r="M79" s="89">
        <v>4443</v>
      </c>
      <c r="N79" s="34">
        <f t="shared" si="6"/>
        <v>0</v>
      </c>
      <c r="O79" s="208">
        <f t="shared" si="7"/>
        <v>0</v>
      </c>
      <c r="P79" s="214">
        <f t="shared" si="8"/>
        <v>0</v>
      </c>
      <c r="S79" s="275"/>
      <c r="T79" s="275"/>
      <c r="U79" s="275"/>
      <c r="V79" s="275"/>
      <c r="W79" s="275"/>
    </row>
    <row r="80" spans="7:23" ht="21" x14ac:dyDescent="0.25">
      <c r="G80" s="247">
        <v>15</v>
      </c>
      <c r="H80" s="259" t="s">
        <v>34</v>
      </c>
      <c r="I80" s="7" t="s">
        <v>48</v>
      </c>
      <c r="J80" s="25"/>
      <c r="K80" s="25"/>
      <c r="L80" s="25">
        <v>8994</v>
      </c>
      <c r="M80" s="83">
        <v>2583</v>
      </c>
      <c r="N80" s="34">
        <f t="shared" si="6"/>
        <v>0</v>
      </c>
      <c r="O80" s="208">
        <f t="shared" si="7"/>
        <v>0</v>
      </c>
      <c r="P80" s="214">
        <f t="shared" si="8"/>
        <v>0</v>
      </c>
    </row>
    <row r="81" spans="7:21" ht="21" x14ac:dyDescent="0.25">
      <c r="G81" s="247"/>
      <c r="H81" s="260"/>
      <c r="I81" s="7" t="s">
        <v>49</v>
      </c>
      <c r="J81" s="22"/>
      <c r="K81" s="22"/>
      <c r="L81" s="22">
        <v>4584</v>
      </c>
      <c r="M81" s="84">
        <v>1147</v>
      </c>
      <c r="N81" s="34">
        <f t="shared" si="6"/>
        <v>0</v>
      </c>
      <c r="O81" s="208">
        <f t="shared" si="7"/>
        <v>0</v>
      </c>
      <c r="P81" s="214">
        <f t="shared" si="8"/>
        <v>0</v>
      </c>
    </row>
    <row r="82" spans="7:21" ht="21" x14ac:dyDescent="0.25">
      <c r="G82" s="247"/>
      <c r="H82" s="260"/>
      <c r="I82" s="7" t="s">
        <v>50</v>
      </c>
      <c r="J82" s="22"/>
      <c r="K82" s="22"/>
      <c r="L82" s="22">
        <v>4831</v>
      </c>
      <c r="M82" s="84">
        <v>649</v>
      </c>
      <c r="N82" s="34">
        <f t="shared" si="6"/>
        <v>0</v>
      </c>
      <c r="O82" s="208">
        <f t="shared" si="7"/>
        <v>0</v>
      </c>
      <c r="P82" s="214">
        <f t="shared" si="8"/>
        <v>0</v>
      </c>
      <c r="U82" s="207"/>
    </row>
    <row r="83" spans="7:21" ht="21.75" thickBot="1" x14ac:dyDescent="0.3">
      <c r="G83" s="247"/>
      <c r="H83" s="261"/>
      <c r="I83" s="8" t="s">
        <v>51</v>
      </c>
      <c r="J83" s="24">
        <f>SUM(J80:J82)</f>
        <v>0</v>
      </c>
      <c r="K83" s="24">
        <f>SUM(K80:K82)</f>
        <v>0</v>
      </c>
      <c r="L83" s="24">
        <v>18409</v>
      </c>
      <c r="M83" s="24">
        <v>4379</v>
      </c>
      <c r="N83" s="34">
        <f t="shared" si="6"/>
        <v>0</v>
      </c>
      <c r="O83" s="208">
        <f t="shared" si="7"/>
        <v>0</v>
      </c>
      <c r="P83" s="214">
        <f t="shared" si="8"/>
        <v>0</v>
      </c>
    </row>
    <row r="84" spans="7:21" ht="21" x14ac:dyDescent="0.25">
      <c r="G84" s="246">
        <v>16</v>
      </c>
      <c r="H84" s="259" t="s">
        <v>17</v>
      </c>
      <c r="I84" s="7" t="s">
        <v>48</v>
      </c>
      <c r="J84" s="15"/>
      <c r="K84" s="15"/>
      <c r="L84" s="38">
        <v>8495</v>
      </c>
      <c r="M84" s="39">
        <v>1496</v>
      </c>
      <c r="N84" s="34">
        <f t="shared" si="6"/>
        <v>0</v>
      </c>
      <c r="O84" s="208">
        <f t="shared" si="7"/>
        <v>0</v>
      </c>
      <c r="P84" s="214">
        <f t="shared" si="8"/>
        <v>0</v>
      </c>
    </row>
    <row r="85" spans="7:21" ht="21" x14ac:dyDescent="0.25">
      <c r="G85" s="247"/>
      <c r="H85" s="260"/>
      <c r="I85" s="7" t="s">
        <v>49</v>
      </c>
      <c r="J85" s="9"/>
      <c r="K85" s="9"/>
      <c r="L85" s="40">
        <v>4556</v>
      </c>
      <c r="M85" s="41">
        <v>712</v>
      </c>
      <c r="N85" s="34">
        <f t="shared" si="6"/>
        <v>0</v>
      </c>
      <c r="O85" s="208">
        <f t="shared" si="7"/>
        <v>0</v>
      </c>
      <c r="P85" s="214">
        <f t="shared" si="8"/>
        <v>0</v>
      </c>
    </row>
    <row r="86" spans="7:21" ht="21" x14ac:dyDescent="0.25">
      <c r="G86" s="247"/>
      <c r="H86" s="260"/>
      <c r="I86" s="7" t="s">
        <v>50</v>
      </c>
      <c r="J86" s="9"/>
      <c r="K86" s="9"/>
      <c r="L86" s="40">
        <v>4522</v>
      </c>
      <c r="M86" s="41">
        <v>58</v>
      </c>
      <c r="N86" s="34">
        <f t="shared" si="6"/>
        <v>0</v>
      </c>
      <c r="O86" s="208">
        <f t="shared" si="7"/>
        <v>0</v>
      </c>
      <c r="P86" s="214">
        <f t="shared" si="8"/>
        <v>0</v>
      </c>
    </row>
    <row r="87" spans="7:21" ht="21.75" thickBot="1" x14ac:dyDescent="0.3">
      <c r="G87" s="248"/>
      <c r="H87" s="261"/>
      <c r="I87" s="8" t="s">
        <v>51</v>
      </c>
      <c r="J87" s="12">
        <f>SUM(J84:J86)</f>
        <v>0</v>
      </c>
      <c r="K87" s="12">
        <f>SUM(K84:K86)</f>
        <v>0</v>
      </c>
      <c r="L87" s="42">
        <v>17573</v>
      </c>
      <c r="M87" s="42">
        <v>2266</v>
      </c>
      <c r="N87" s="34">
        <f t="shared" si="6"/>
        <v>0</v>
      </c>
      <c r="O87" s="208">
        <f t="shared" si="7"/>
        <v>0</v>
      </c>
      <c r="P87" s="214">
        <f t="shared" si="8"/>
        <v>0</v>
      </c>
    </row>
    <row r="88" spans="7:21" ht="21" x14ac:dyDescent="0.25">
      <c r="G88" s="247">
        <v>17</v>
      </c>
      <c r="H88" s="259" t="s">
        <v>18</v>
      </c>
      <c r="I88" s="7" t="s">
        <v>48</v>
      </c>
      <c r="J88" s="16"/>
      <c r="K88" s="16"/>
      <c r="L88" s="46">
        <v>3563</v>
      </c>
      <c r="M88" s="47">
        <v>1436</v>
      </c>
      <c r="N88" s="34">
        <f t="shared" si="6"/>
        <v>0</v>
      </c>
      <c r="O88" s="208">
        <f t="shared" si="7"/>
        <v>0</v>
      </c>
      <c r="P88" s="214">
        <f t="shared" si="8"/>
        <v>0</v>
      </c>
    </row>
    <row r="89" spans="7:21" ht="21" x14ac:dyDescent="0.25">
      <c r="G89" s="247"/>
      <c r="H89" s="260"/>
      <c r="I89" s="7" t="s">
        <v>49</v>
      </c>
      <c r="J89" s="9"/>
      <c r="K89" s="9"/>
      <c r="L89" s="40">
        <v>1859</v>
      </c>
      <c r="M89" s="41">
        <v>650</v>
      </c>
      <c r="N89" s="34">
        <f t="shared" ref="N89:N91" si="25">(J89/L89)*100</f>
        <v>0</v>
      </c>
      <c r="O89" s="208">
        <f t="shared" ref="O89:O91" si="26">(K89/M89)*100</f>
        <v>0</v>
      </c>
      <c r="P89" s="214">
        <f t="shared" ref="P89:P95" si="27">((J89+K89)/(L89+M89))*100</f>
        <v>0</v>
      </c>
    </row>
    <row r="90" spans="7:21" ht="21" x14ac:dyDescent="0.25">
      <c r="G90" s="247"/>
      <c r="H90" s="260"/>
      <c r="I90" s="7" t="s">
        <v>50</v>
      </c>
      <c r="J90" s="9"/>
      <c r="K90" s="9"/>
      <c r="L90" s="40">
        <v>2006</v>
      </c>
      <c r="M90" s="41">
        <v>113</v>
      </c>
      <c r="N90" s="34">
        <f t="shared" si="25"/>
        <v>0</v>
      </c>
      <c r="O90" s="208">
        <f t="shared" si="26"/>
        <v>0</v>
      </c>
      <c r="P90" s="214">
        <f t="shared" si="27"/>
        <v>0</v>
      </c>
    </row>
    <row r="91" spans="7:21" ht="21.75" thickBot="1" x14ac:dyDescent="0.3">
      <c r="G91" s="247"/>
      <c r="H91" s="261"/>
      <c r="I91" s="8" t="s">
        <v>51</v>
      </c>
      <c r="J91" s="21">
        <f>SUM(J88:J90)</f>
        <v>0</v>
      </c>
      <c r="K91" s="21">
        <f>SUM(K88:K90)</f>
        <v>0</v>
      </c>
      <c r="L91" s="48">
        <v>7428</v>
      </c>
      <c r="M91" s="48">
        <v>2199</v>
      </c>
      <c r="N91" s="34">
        <f t="shared" si="25"/>
        <v>0</v>
      </c>
      <c r="O91" s="208">
        <f t="shared" si="26"/>
        <v>0</v>
      </c>
      <c r="P91" s="214">
        <f t="shared" si="27"/>
        <v>0</v>
      </c>
    </row>
    <row r="92" spans="7:21" ht="18.75" customHeight="1" thickBot="1" x14ac:dyDescent="0.3">
      <c r="G92" s="269">
        <v>18</v>
      </c>
      <c r="H92" s="262" t="s">
        <v>35</v>
      </c>
      <c r="I92" s="115" t="s">
        <v>48</v>
      </c>
      <c r="J92" s="116">
        <f t="shared" ref="J92:M94" si="28">SUM(J24,J28,J32,J36,J40,J44,J48,J52,J56,J60,J64,J68,J72,J76,J80,J84,J88)</f>
        <v>0</v>
      </c>
      <c r="K92" s="116">
        <f t="shared" si="28"/>
        <v>0</v>
      </c>
      <c r="L92" s="116">
        <f t="shared" si="28"/>
        <v>137116</v>
      </c>
      <c r="M92" s="117">
        <f t="shared" si="28"/>
        <v>48231</v>
      </c>
      <c r="N92" s="118">
        <f t="shared" ref="N92:N94" si="29">(J92/L92)*100</f>
        <v>0</v>
      </c>
      <c r="O92" s="209">
        <f t="shared" ref="O92:O94" si="30">(K92/M92)*100</f>
        <v>0</v>
      </c>
      <c r="P92" s="214">
        <f t="shared" si="27"/>
        <v>0</v>
      </c>
    </row>
    <row r="93" spans="7:21" ht="21.75" thickBot="1" x14ac:dyDescent="0.3">
      <c r="G93" s="270"/>
      <c r="H93" s="263"/>
      <c r="I93" s="115" t="s">
        <v>49</v>
      </c>
      <c r="J93" s="116">
        <f t="shared" si="28"/>
        <v>0</v>
      </c>
      <c r="K93" s="116">
        <f t="shared" si="28"/>
        <v>0</v>
      </c>
      <c r="L93" s="116">
        <f t="shared" si="28"/>
        <v>71779</v>
      </c>
      <c r="M93" s="117">
        <f t="shared" si="28"/>
        <v>20012</v>
      </c>
      <c r="N93" s="118">
        <f t="shared" si="29"/>
        <v>0</v>
      </c>
      <c r="O93" s="209">
        <f t="shared" si="30"/>
        <v>0</v>
      </c>
      <c r="P93" s="214">
        <f t="shared" si="27"/>
        <v>0</v>
      </c>
    </row>
    <row r="94" spans="7:21" ht="18" customHeight="1" thickBot="1" x14ac:dyDescent="0.3">
      <c r="G94" s="270"/>
      <c r="H94" s="263"/>
      <c r="I94" s="115" t="s">
        <v>50</v>
      </c>
      <c r="J94" s="116">
        <f t="shared" si="28"/>
        <v>0</v>
      </c>
      <c r="K94" s="116">
        <f t="shared" si="28"/>
        <v>0</v>
      </c>
      <c r="L94" s="116">
        <f t="shared" si="28"/>
        <v>70134</v>
      </c>
      <c r="M94" s="119">
        <f t="shared" si="28"/>
        <v>12059</v>
      </c>
      <c r="N94" s="120">
        <f t="shared" si="29"/>
        <v>0</v>
      </c>
      <c r="O94" s="210">
        <f t="shared" si="30"/>
        <v>0</v>
      </c>
      <c r="P94" s="214">
        <f t="shared" si="27"/>
        <v>0</v>
      </c>
    </row>
    <row r="95" spans="7:21" ht="21.75" thickBot="1" x14ac:dyDescent="0.3">
      <c r="G95" s="271"/>
      <c r="H95" s="264"/>
      <c r="I95" s="121" t="s">
        <v>51</v>
      </c>
      <c r="J95" s="116">
        <f>SUM(J27,J31,J35,J39,J43,J47,J51,J55,J59,J63,J67,J71,J75,J79,J83,J87,J91)</f>
        <v>0</v>
      </c>
      <c r="K95" s="116">
        <f>SUM(K27,K31,K35,K39,K43,K47,K51,K55,K59,K63,K67,K71,K75,K79,K83,K87,K91)</f>
        <v>0</v>
      </c>
      <c r="L95" s="122">
        <f>SUM(L27,L31,L35,L39,L43,L47,L51,L55,L59,L63,L67,L71,L75,L79,L83,L87,L91)</f>
        <v>279029</v>
      </c>
      <c r="M95" s="123">
        <f>SUM(M27,M31,M35,M39,M43,M47,M51,M55,M59,M63,M67,M71,M75,M79,M83,M87,M91)</f>
        <v>80308</v>
      </c>
      <c r="N95" s="124">
        <f>(J95/L95)*100</f>
        <v>0</v>
      </c>
      <c r="O95" s="211">
        <f>(K95/M95)*100</f>
        <v>0</v>
      </c>
      <c r="P95" s="214">
        <f t="shared" si="27"/>
        <v>0</v>
      </c>
    </row>
    <row r="96" spans="7:21" ht="31.5" customHeight="1" x14ac:dyDescent="0.25">
      <c r="G96" s="5"/>
      <c r="H96" s="5"/>
      <c r="I96" s="5"/>
      <c r="L96" s="258" t="s">
        <v>67</v>
      </c>
      <c r="M96" s="258"/>
      <c r="N96" s="258"/>
      <c r="O96" s="258"/>
      <c r="P96" s="205"/>
    </row>
    <row r="97" spans="3:11" ht="18" customHeight="1" x14ac:dyDescent="0.25"/>
    <row r="98" spans="3:11" ht="18" customHeight="1" x14ac:dyDescent="0.25"/>
    <row r="99" spans="3:11" ht="18" customHeight="1" x14ac:dyDescent="0.25"/>
    <row r="100" spans="3:11" ht="17.25" customHeight="1" x14ac:dyDescent="0.25"/>
    <row r="101" spans="3:11" ht="30" customHeight="1" x14ac:dyDescent="0.25">
      <c r="C101" s="276" t="s">
        <v>190</v>
      </c>
      <c r="D101" s="276"/>
      <c r="E101" s="276"/>
      <c r="F101" s="276"/>
      <c r="G101" s="276"/>
      <c r="H101" s="276"/>
      <c r="I101" s="276"/>
      <c r="J101" s="276"/>
      <c r="K101" s="276"/>
    </row>
    <row r="102" spans="3:11" x14ac:dyDescent="0.25">
      <c r="C102" s="276"/>
      <c r="D102" s="276"/>
      <c r="E102" s="276"/>
      <c r="F102" s="276"/>
      <c r="G102" s="276"/>
      <c r="H102" s="276"/>
      <c r="I102" s="276"/>
      <c r="J102" s="276"/>
      <c r="K102" s="276"/>
    </row>
    <row r="103" spans="3:11" x14ac:dyDescent="0.25">
      <c r="C103" s="277" t="s">
        <v>0</v>
      </c>
      <c r="D103" s="277" t="s">
        <v>21</v>
      </c>
      <c r="E103" s="280" t="s">
        <v>192</v>
      </c>
      <c r="F103" s="280" t="s">
        <v>191</v>
      </c>
    </row>
    <row r="104" spans="3:11" x14ac:dyDescent="0.25">
      <c r="C104" s="277"/>
      <c r="D104" s="277"/>
      <c r="E104" s="280"/>
      <c r="F104" s="280"/>
    </row>
    <row r="105" spans="3:11" ht="34.5" customHeight="1" x14ac:dyDescent="0.25">
      <c r="C105" s="278">
        <v>1</v>
      </c>
      <c r="D105" s="279" t="s">
        <v>2</v>
      </c>
      <c r="E105" s="217" t="s">
        <v>193</v>
      </c>
      <c r="F105" s="218"/>
    </row>
    <row r="106" spans="3:11" ht="32.25" customHeight="1" x14ac:dyDescent="0.25">
      <c r="C106" s="278"/>
      <c r="D106" s="279"/>
      <c r="E106" s="217" t="s">
        <v>194</v>
      </c>
      <c r="F106" s="218"/>
    </row>
    <row r="107" spans="3:11" ht="34.5" customHeight="1" x14ac:dyDescent="0.25">
      <c r="C107" s="278"/>
      <c r="D107" s="279"/>
      <c r="E107" s="217" t="s">
        <v>195</v>
      </c>
      <c r="F107" s="218"/>
    </row>
    <row r="108" spans="3:11" ht="39.75" customHeight="1" x14ac:dyDescent="0.25">
      <c r="C108" s="278"/>
      <c r="D108" s="279"/>
      <c r="E108" s="217" t="s">
        <v>196</v>
      </c>
      <c r="F108" s="218"/>
    </row>
    <row r="109" spans="3:11" ht="31.5" customHeight="1" x14ac:dyDescent="0.25">
      <c r="C109" s="278"/>
      <c r="D109" s="279"/>
      <c r="E109" s="217" t="s">
        <v>197</v>
      </c>
      <c r="F109" s="218"/>
    </row>
    <row r="110" spans="3:11" ht="34.5" customHeight="1" x14ac:dyDescent="0.25">
      <c r="C110" s="278">
        <v>2</v>
      </c>
      <c r="D110" s="279" t="s">
        <v>3</v>
      </c>
      <c r="E110" s="217" t="s">
        <v>193</v>
      </c>
      <c r="F110" s="218"/>
    </row>
    <row r="111" spans="3:11" ht="32.25" customHeight="1" x14ac:dyDescent="0.25">
      <c r="C111" s="278"/>
      <c r="D111" s="279"/>
      <c r="E111" s="217" t="s">
        <v>194</v>
      </c>
      <c r="F111" s="218"/>
    </row>
    <row r="112" spans="3:11" ht="34.5" customHeight="1" x14ac:dyDescent="0.25">
      <c r="C112" s="278"/>
      <c r="D112" s="279"/>
      <c r="E112" s="217" t="s">
        <v>195</v>
      </c>
      <c r="F112" s="218"/>
    </row>
    <row r="113" spans="3:6" ht="39.75" customHeight="1" x14ac:dyDescent="0.25">
      <c r="C113" s="278"/>
      <c r="D113" s="279"/>
      <c r="E113" s="217" t="s">
        <v>196</v>
      </c>
      <c r="F113" s="218"/>
    </row>
    <row r="114" spans="3:6" ht="31.5" customHeight="1" x14ac:dyDescent="0.25">
      <c r="C114" s="278"/>
      <c r="D114" s="279"/>
      <c r="E114" s="217" t="s">
        <v>197</v>
      </c>
      <c r="F114" s="218"/>
    </row>
    <row r="115" spans="3:6" ht="34.5" customHeight="1" x14ac:dyDescent="0.25">
      <c r="C115" s="278">
        <v>3</v>
      </c>
      <c r="D115" s="279" t="s">
        <v>4</v>
      </c>
      <c r="E115" s="217" t="s">
        <v>193</v>
      </c>
      <c r="F115" s="218"/>
    </row>
    <row r="116" spans="3:6" ht="32.25" customHeight="1" x14ac:dyDescent="0.25">
      <c r="C116" s="278"/>
      <c r="D116" s="279"/>
      <c r="E116" s="217" t="s">
        <v>194</v>
      </c>
      <c r="F116" s="218"/>
    </row>
    <row r="117" spans="3:6" ht="34.5" customHeight="1" x14ac:dyDescent="0.25">
      <c r="C117" s="278"/>
      <c r="D117" s="279"/>
      <c r="E117" s="217" t="s">
        <v>195</v>
      </c>
      <c r="F117" s="218"/>
    </row>
    <row r="118" spans="3:6" ht="39.75" customHeight="1" x14ac:dyDescent="0.25">
      <c r="C118" s="278"/>
      <c r="D118" s="279"/>
      <c r="E118" s="217" t="s">
        <v>196</v>
      </c>
      <c r="F118" s="218"/>
    </row>
    <row r="119" spans="3:6" ht="31.5" customHeight="1" x14ac:dyDescent="0.25">
      <c r="C119" s="278"/>
      <c r="D119" s="279"/>
      <c r="E119" s="217" t="s">
        <v>197</v>
      </c>
      <c r="F119" s="218"/>
    </row>
    <row r="120" spans="3:6" ht="34.5" customHeight="1" x14ac:dyDescent="0.25">
      <c r="C120" s="278">
        <v>4</v>
      </c>
      <c r="D120" s="279" t="s">
        <v>5</v>
      </c>
      <c r="E120" s="217" t="s">
        <v>193</v>
      </c>
      <c r="F120" s="218"/>
    </row>
    <row r="121" spans="3:6" ht="32.25" customHeight="1" x14ac:dyDescent="0.25">
      <c r="C121" s="278"/>
      <c r="D121" s="279"/>
      <c r="E121" s="217" t="s">
        <v>194</v>
      </c>
      <c r="F121" s="218"/>
    </row>
    <row r="122" spans="3:6" ht="34.5" customHeight="1" x14ac:dyDescent="0.25">
      <c r="C122" s="278"/>
      <c r="D122" s="279"/>
      <c r="E122" s="217" t="s">
        <v>195</v>
      </c>
      <c r="F122" s="218"/>
    </row>
    <row r="123" spans="3:6" ht="39.75" customHeight="1" x14ac:dyDescent="0.25">
      <c r="C123" s="278"/>
      <c r="D123" s="279"/>
      <c r="E123" s="217" t="s">
        <v>196</v>
      </c>
      <c r="F123" s="218"/>
    </row>
    <row r="124" spans="3:6" ht="31.5" customHeight="1" x14ac:dyDescent="0.25">
      <c r="C124" s="278"/>
      <c r="D124" s="279"/>
      <c r="E124" s="217" t="s">
        <v>197</v>
      </c>
      <c r="F124" s="218"/>
    </row>
    <row r="125" spans="3:6" ht="34.5" customHeight="1" x14ac:dyDescent="0.25">
      <c r="C125" s="278">
        <v>5</v>
      </c>
      <c r="D125" s="279" t="s">
        <v>39</v>
      </c>
      <c r="E125" s="217" t="s">
        <v>193</v>
      </c>
      <c r="F125" s="218"/>
    </row>
    <row r="126" spans="3:6" ht="32.25" customHeight="1" x14ac:dyDescent="0.25">
      <c r="C126" s="278"/>
      <c r="D126" s="279"/>
      <c r="E126" s="217" t="s">
        <v>194</v>
      </c>
      <c r="F126" s="218"/>
    </row>
    <row r="127" spans="3:6" ht="34.5" customHeight="1" x14ac:dyDescent="0.25">
      <c r="C127" s="278"/>
      <c r="D127" s="279"/>
      <c r="E127" s="217" t="s">
        <v>195</v>
      </c>
      <c r="F127" s="218"/>
    </row>
    <row r="128" spans="3:6" ht="39.75" customHeight="1" x14ac:dyDescent="0.25">
      <c r="C128" s="278"/>
      <c r="D128" s="279"/>
      <c r="E128" s="217" t="s">
        <v>196</v>
      </c>
      <c r="F128" s="218"/>
    </row>
    <row r="129" spans="3:6" ht="31.5" customHeight="1" x14ac:dyDescent="0.25">
      <c r="C129" s="278"/>
      <c r="D129" s="279"/>
      <c r="E129" s="217" t="s">
        <v>197</v>
      </c>
      <c r="F129" s="218"/>
    </row>
    <row r="130" spans="3:6" ht="34.5" customHeight="1" x14ac:dyDescent="0.25">
      <c r="C130" s="278">
        <v>6</v>
      </c>
      <c r="D130" s="279" t="s">
        <v>7</v>
      </c>
      <c r="E130" s="217" t="s">
        <v>193</v>
      </c>
      <c r="F130" s="218"/>
    </row>
    <row r="131" spans="3:6" ht="32.25" customHeight="1" x14ac:dyDescent="0.25">
      <c r="C131" s="278"/>
      <c r="D131" s="279"/>
      <c r="E131" s="217" t="s">
        <v>194</v>
      </c>
      <c r="F131" s="218"/>
    </row>
    <row r="132" spans="3:6" ht="34.5" customHeight="1" x14ac:dyDescent="0.25">
      <c r="C132" s="278"/>
      <c r="D132" s="279"/>
      <c r="E132" s="217" t="s">
        <v>195</v>
      </c>
      <c r="F132" s="218"/>
    </row>
    <row r="133" spans="3:6" ht="39.75" customHeight="1" x14ac:dyDescent="0.25">
      <c r="C133" s="278"/>
      <c r="D133" s="279"/>
      <c r="E133" s="217" t="s">
        <v>196</v>
      </c>
      <c r="F133" s="218"/>
    </row>
    <row r="134" spans="3:6" ht="31.5" customHeight="1" x14ac:dyDescent="0.25">
      <c r="C134" s="278"/>
      <c r="D134" s="279"/>
      <c r="E134" s="217" t="s">
        <v>197</v>
      </c>
      <c r="F134" s="218"/>
    </row>
    <row r="135" spans="3:6" ht="34.5" customHeight="1" x14ac:dyDescent="0.25">
      <c r="C135" s="278">
        <v>7</v>
      </c>
      <c r="D135" s="279" t="s">
        <v>8</v>
      </c>
      <c r="E135" s="217" t="s">
        <v>193</v>
      </c>
      <c r="F135" s="218"/>
    </row>
    <row r="136" spans="3:6" ht="32.25" customHeight="1" x14ac:dyDescent="0.25">
      <c r="C136" s="278"/>
      <c r="D136" s="279"/>
      <c r="E136" s="217" t="s">
        <v>194</v>
      </c>
      <c r="F136" s="218"/>
    </row>
    <row r="137" spans="3:6" ht="34.5" customHeight="1" x14ac:dyDescent="0.25">
      <c r="C137" s="278"/>
      <c r="D137" s="279"/>
      <c r="E137" s="217" t="s">
        <v>195</v>
      </c>
      <c r="F137" s="218"/>
    </row>
    <row r="138" spans="3:6" ht="39.75" customHeight="1" x14ac:dyDescent="0.25">
      <c r="C138" s="278"/>
      <c r="D138" s="279"/>
      <c r="E138" s="217" t="s">
        <v>196</v>
      </c>
      <c r="F138" s="218"/>
    </row>
    <row r="139" spans="3:6" ht="31.5" customHeight="1" x14ac:dyDescent="0.25">
      <c r="C139" s="278"/>
      <c r="D139" s="279"/>
      <c r="E139" s="217" t="s">
        <v>197</v>
      </c>
      <c r="F139" s="218"/>
    </row>
    <row r="140" spans="3:6" ht="34.5" customHeight="1" x14ac:dyDescent="0.25">
      <c r="C140" s="278">
        <v>8</v>
      </c>
      <c r="D140" s="279" t="s">
        <v>9</v>
      </c>
      <c r="E140" s="217" t="s">
        <v>193</v>
      </c>
      <c r="F140" s="218"/>
    </row>
    <row r="141" spans="3:6" ht="32.25" customHeight="1" x14ac:dyDescent="0.25">
      <c r="C141" s="278"/>
      <c r="D141" s="279"/>
      <c r="E141" s="217" t="s">
        <v>194</v>
      </c>
      <c r="F141" s="218"/>
    </row>
    <row r="142" spans="3:6" ht="34.5" customHeight="1" x14ac:dyDescent="0.25">
      <c r="C142" s="278"/>
      <c r="D142" s="279"/>
      <c r="E142" s="217" t="s">
        <v>195</v>
      </c>
      <c r="F142" s="218"/>
    </row>
    <row r="143" spans="3:6" ht="39.75" customHeight="1" x14ac:dyDescent="0.25">
      <c r="C143" s="278"/>
      <c r="D143" s="279"/>
      <c r="E143" s="217" t="s">
        <v>196</v>
      </c>
      <c r="F143" s="218"/>
    </row>
    <row r="144" spans="3:6" ht="31.5" customHeight="1" x14ac:dyDescent="0.25">
      <c r="C144" s="278"/>
      <c r="D144" s="279"/>
      <c r="E144" s="217" t="s">
        <v>197</v>
      </c>
      <c r="F144" s="218"/>
    </row>
    <row r="145" spans="3:6" ht="34.5" customHeight="1" x14ac:dyDescent="0.25">
      <c r="C145" s="278">
        <v>9</v>
      </c>
      <c r="D145" s="279" t="s">
        <v>10</v>
      </c>
      <c r="E145" s="217" t="s">
        <v>193</v>
      </c>
      <c r="F145" s="218"/>
    </row>
    <row r="146" spans="3:6" ht="32.25" customHeight="1" x14ac:dyDescent="0.25">
      <c r="C146" s="278"/>
      <c r="D146" s="279"/>
      <c r="E146" s="217" t="s">
        <v>194</v>
      </c>
      <c r="F146" s="218"/>
    </row>
    <row r="147" spans="3:6" ht="34.5" customHeight="1" x14ac:dyDescent="0.25">
      <c r="C147" s="278"/>
      <c r="D147" s="279"/>
      <c r="E147" s="217" t="s">
        <v>195</v>
      </c>
      <c r="F147" s="218"/>
    </row>
    <row r="148" spans="3:6" ht="39.75" customHeight="1" x14ac:dyDescent="0.25">
      <c r="C148" s="278"/>
      <c r="D148" s="279"/>
      <c r="E148" s="217" t="s">
        <v>196</v>
      </c>
      <c r="F148" s="218"/>
    </row>
    <row r="149" spans="3:6" ht="31.5" customHeight="1" x14ac:dyDescent="0.25">
      <c r="C149" s="278"/>
      <c r="D149" s="279"/>
      <c r="E149" s="217" t="s">
        <v>197</v>
      </c>
      <c r="F149" s="218"/>
    </row>
    <row r="150" spans="3:6" ht="34.5" customHeight="1" x14ac:dyDescent="0.25">
      <c r="C150" s="278">
        <v>10</v>
      </c>
      <c r="D150" s="279" t="s">
        <v>11</v>
      </c>
      <c r="E150" s="217" t="s">
        <v>193</v>
      </c>
      <c r="F150" s="218"/>
    </row>
    <row r="151" spans="3:6" ht="32.25" customHeight="1" x14ac:dyDescent="0.25">
      <c r="C151" s="278"/>
      <c r="D151" s="279"/>
      <c r="E151" s="217" t="s">
        <v>194</v>
      </c>
      <c r="F151" s="218"/>
    </row>
    <row r="152" spans="3:6" ht="34.5" customHeight="1" x14ac:dyDescent="0.25">
      <c r="C152" s="278"/>
      <c r="D152" s="279"/>
      <c r="E152" s="217" t="s">
        <v>195</v>
      </c>
      <c r="F152" s="218"/>
    </row>
    <row r="153" spans="3:6" ht="39.75" customHeight="1" x14ac:dyDescent="0.25">
      <c r="C153" s="278"/>
      <c r="D153" s="279"/>
      <c r="E153" s="217" t="s">
        <v>196</v>
      </c>
      <c r="F153" s="218"/>
    </row>
    <row r="154" spans="3:6" ht="31.5" customHeight="1" x14ac:dyDescent="0.25">
      <c r="C154" s="278"/>
      <c r="D154" s="279"/>
      <c r="E154" s="217" t="s">
        <v>197</v>
      </c>
      <c r="F154" s="218"/>
    </row>
    <row r="155" spans="3:6" ht="34.5" customHeight="1" x14ac:dyDescent="0.25">
      <c r="C155" s="278">
        <v>11</v>
      </c>
      <c r="D155" s="279" t="s">
        <v>40</v>
      </c>
      <c r="E155" s="217" t="s">
        <v>193</v>
      </c>
      <c r="F155" s="218"/>
    </row>
    <row r="156" spans="3:6" ht="32.25" customHeight="1" x14ac:dyDescent="0.25">
      <c r="C156" s="278"/>
      <c r="D156" s="279"/>
      <c r="E156" s="217" t="s">
        <v>194</v>
      </c>
      <c r="F156" s="218"/>
    </row>
    <row r="157" spans="3:6" ht="34.5" customHeight="1" x14ac:dyDescent="0.25">
      <c r="C157" s="278"/>
      <c r="D157" s="279"/>
      <c r="E157" s="217" t="s">
        <v>195</v>
      </c>
      <c r="F157" s="218"/>
    </row>
    <row r="158" spans="3:6" ht="39.75" customHeight="1" x14ac:dyDescent="0.25">
      <c r="C158" s="278"/>
      <c r="D158" s="279"/>
      <c r="E158" s="217" t="s">
        <v>196</v>
      </c>
      <c r="F158" s="218"/>
    </row>
    <row r="159" spans="3:6" ht="31.5" customHeight="1" x14ac:dyDescent="0.25">
      <c r="C159" s="278"/>
      <c r="D159" s="279"/>
      <c r="E159" s="217" t="s">
        <v>197</v>
      </c>
      <c r="F159" s="218"/>
    </row>
    <row r="160" spans="3:6" ht="34.5" customHeight="1" x14ac:dyDescent="0.25">
      <c r="C160" s="278">
        <v>12</v>
      </c>
      <c r="D160" s="279" t="s">
        <v>13</v>
      </c>
      <c r="E160" s="217" t="s">
        <v>193</v>
      </c>
      <c r="F160" s="218"/>
    </row>
    <row r="161" spans="3:6" ht="32.25" customHeight="1" x14ac:dyDescent="0.25">
      <c r="C161" s="278"/>
      <c r="D161" s="279"/>
      <c r="E161" s="217" t="s">
        <v>194</v>
      </c>
      <c r="F161" s="218"/>
    </row>
    <row r="162" spans="3:6" ht="34.5" customHeight="1" x14ac:dyDescent="0.25">
      <c r="C162" s="278"/>
      <c r="D162" s="279"/>
      <c r="E162" s="217" t="s">
        <v>195</v>
      </c>
      <c r="F162" s="218"/>
    </row>
    <row r="163" spans="3:6" ht="39.75" customHeight="1" x14ac:dyDescent="0.25">
      <c r="C163" s="278"/>
      <c r="D163" s="279"/>
      <c r="E163" s="217" t="s">
        <v>196</v>
      </c>
      <c r="F163" s="218"/>
    </row>
    <row r="164" spans="3:6" ht="31.5" customHeight="1" x14ac:dyDescent="0.25">
      <c r="C164" s="278"/>
      <c r="D164" s="279"/>
      <c r="E164" s="217" t="s">
        <v>197</v>
      </c>
      <c r="F164" s="218"/>
    </row>
    <row r="165" spans="3:6" ht="34.5" customHeight="1" x14ac:dyDescent="0.25">
      <c r="C165" s="278">
        <v>13</v>
      </c>
      <c r="D165" s="279" t="s">
        <v>14</v>
      </c>
      <c r="E165" s="217" t="s">
        <v>193</v>
      </c>
      <c r="F165" s="218"/>
    </row>
    <row r="166" spans="3:6" ht="32.25" customHeight="1" x14ac:dyDescent="0.25">
      <c r="C166" s="278"/>
      <c r="D166" s="279"/>
      <c r="E166" s="217" t="s">
        <v>194</v>
      </c>
      <c r="F166" s="218"/>
    </row>
    <row r="167" spans="3:6" ht="34.5" customHeight="1" x14ac:dyDescent="0.25">
      <c r="C167" s="278"/>
      <c r="D167" s="279"/>
      <c r="E167" s="217" t="s">
        <v>195</v>
      </c>
      <c r="F167" s="218"/>
    </row>
    <row r="168" spans="3:6" ht="39.75" customHeight="1" x14ac:dyDescent="0.25">
      <c r="C168" s="278"/>
      <c r="D168" s="279"/>
      <c r="E168" s="217" t="s">
        <v>196</v>
      </c>
      <c r="F168" s="218"/>
    </row>
    <row r="169" spans="3:6" ht="31.5" customHeight="1" x14ac:dyDescent="0.25">
      <c r="C169" s="278"/>
      <c r="D169" s="279"/>
      <c r="E169" s="217" t="s">
        <v>197</v>
      </c>
      <c r="F169" s="218"/>
    </row>
    <row r="170" spans="3:6" ht="34.5" customHeight="1" x14ac:dyDescent="0.25">
      <c r="C170" s="278">
        <v>14</v>
      </c>
      <c r="D170" s="279" t="s">
        <v>15</v>
      </c>
      <c r="E170" s="217" t="s">
        <v>193</v>
      </c>
      <c r="F170" s="218"/>
    </row>
    <row r="171" spans="3:6" ht="32.25" customHeight="1" x14ac:dyDescent="0.25">
      <c r="C171" s="278"/>
      <c r="D171" s="279"/>
      <c r="E171" s="217" t="s">
        <v>194</v>
      </c>
      <c r="F171" s="218"/>
    </row>
    <row r="172" spans="3:6" ht="34.5" customHeight="1" x14ac:dyDescent="0.25">
      <c r="C172" s="278"/>
      <c r="D172" s="279"/>
      <c r="E172" s="217" t="s">
        <v>195</v>
      </c>
      <c r="F172" s="218"/>
    </row>
    <row r="173" spans="3:6" ht="39.75" customHeight="1" x14ac:dyDescent="0.25">
      <c r="C173" s="278"/>
      <c r="D173" s="279"/>
      <c r="E173" s="217" t="s">
        <v>196</v>
      </c>
      <c r="F173" s="218"/>
    </row>
    <row r="174" spans="3:6" ht="31.5" customHeight="1" x14ac:dyDescent="0.25">
      <c r="C174" s="278"/>
      <c r="D174" s="279"/>
      <c r="E174" s="217" t="s">
        <v>197</v>
      </c>
      <c r="F174" s="218"/>
    </row>
    <row r="175" spans="3:6" ht="34.5" customHeight="1" x14ac:dyDescent="0.25">
      <c r="C175" s="278">
        <v>15</v>
      </c>
      <c r="D175" s="279" t="s">
        <v>16</v>
      </c>
      <c r="E175" s="217" t="s">
        <v>193</v>
      </c>
      <c r="F175" s="218"/>
    </row>
    <row r="176" spans="3:6" ht="32.25" customHeight="1" x14ac:dyDescent="0.25">
      <c r="C176" s="278"/>
      <c r="D176" s="279"/>
      <c r="E176" s="217" t="s">
        <v>194</v>
      </c>
      <c r="F176" s="218"/>
    </row>
    <row r="177" spans="3:6" ht="34.5" customHeight="1" x14ac:dyDescent="0.25">
      <c r="C177" s="278"/>
      <c r="D177" s="279"/>
      <c r="E177" s="217" t="s">
        <v>195</v>
      </c>
      <c r="F177" s="218"/>
    </row>
    <row r="178" spans="3:6" ht="39.75" customHeight="1" x14ac:dyDescent="0.25">
      <c r="C178" s="278"/>
      <c r="D178" s="279"/>
      <c r="E178" s="217" t="s">
        <v>196</v>
      </c>
      <c r="F178" s="218"/>
    </row>
    <row r="179" spans="3:6" ht="31.5" customHeight="1" x14ac:dyDescent="0.25">
      <c r="C179" s="278"/>
      <c r="D179" s="279"/>
      <c r="E179" s="217" t="s">
        <v>197</v>
      </c>
      <c r="F179" s="218"/>
    </row>
    <row r="180" spans="3:6" ht="34.5" customHeight="1" x14ac:dyDescent="0.25">
      <c r="C180" s="278">
        <v>16</v>
      </c>
      <c r="D180" s="279" t="s">
        <v>17</v>
      </c>
      <c r="E180" s="217" t="s">
        <v>193</v>
      </c>
      <c r="F180" s="218"/>
    </row>
    <row r="181" spans="3:6" ht="32.25" customHeight="1" x14ac:dyDescent="0.25">
      <c r="C181" s="278"/>
      <c r="D181" s="279"/>
      <c r="E181" s="217" t="s">
        <v>194</v>
      </c>
      <c r="F181" s="218"/>
    </row>
    <row r="182" spans="3:6" ht="34.5" customHeight="1" x14ac:dyDescent="0.25">
      <c r="C182" s="278"/>
      <c r="D182" s="279"/>
      <c r="E182" s="217" t="s">
        <v>195</v>
      </c>
      <c r="F182" s="218"/>
    </row>
    <row r="183" spans="3:6" ht="39.75" customHeight="1" x14ac:dyDescent="0.25">
      <c r="C183" s="278"/>
      <c r="D183" s="279"/>
      <c r="E183" s="217" t="s">
        <v>196</v>
      </c>
      <c r="F183" s="218"/>
    </row>
    <row r="184" spans="3:6" ht="31.5" customHeight="1" x14ac:dyDescent="0.25">
      <c r="C184" s="278"/>
      <c r="D184" s="279"/>
      <c r="E184" s="217" t="s">
        <v>197</v>
      </c>
      <c r="F184" s="218"/>
    </row>
    <row r="185" spans="3:6" ht="34.5" customHeight="1" x14ac:dyDescent="0.25">
      <c r="C185" s="278">
        <v>17</v>
      </c>
      <c r="D185" s="279" t="s">
        <v>18</v>
      </c>
      <c r="E185" s="217" t="s">
        <v>193</v>
      </c>
      <c r="F185" s="218"/>
    </row>
    <row r="186" spans="3:6" ht="32.25" customHeight="1" x14ac:dyDescent="0.25">
      <c r="C186" s="278"/>
      <c r="D186" s="279"/>
      <c r="E186" s="217" t="s">
        <v>194</v>
      </c>
      <c r="F186" s="218"/>
    </row>
    <row r="187" spans="3:6" ht="34.5" customHeight="1" x14ac:dyDescent="0.25">
      <c r="C187" s="278"/>
      <c r="D187" s="279"/>
      <c r="E187" s="217" t="s">
        <v>195</v>
      </c>
      <c r="F187" s="218"/>
    </row>
    <row r="188" spans="3:6" ht="39.75" customHeight="1" x14ac:dyDescent="0.25">
      <c r="C188" s="278"/>
      <c r="D188" s="279"/>
      <c r="E188" s="217" t="s">
        <v>196</v>
      </c>
      <c r="F188" s="218"/>
    </row>
    <row r="189" spans="3:6" ht="31.5" customHeight="1" x14ac:dyDescent="0.25">
      <c r="C189" s="278"/>
      <c r="D189" s="279"/>
      <c r="E189" s="217" t="s">
        <v>197</v>
      </c>
      <c r="F189" s="218"/>
    </row>
    <row r="190" spans="3:6" ht="34.5" customHeight="1" x14ac:dyDescent="0.25">
      <c r="C190" s="299">
        <v>18</v>
      </c>
      <c r="D190" s="299" t="s">
        <v>35</v>
      </c>
      <c r="E190" s="219" t="s">
        <v>193</v>
      </c>
      <c r="F190" s="220">
        <f>F105+F110+F115+F120+F125+F130+F135+F140+F145+F150+F155+F160+F165+F170+F175+F180+F185</f>
        <v>0</v>
      </c>
    </row>
    <row r="191" spans="3:6" ht="32.25" customHeight="1" x14ac:dyDescent="0.25">
      <c r="C191" s="299"/>
      <c r="D191" s="299"/>
      <c r="E191" s="219" t="s">
        <v>194</v>
      </c>
      <c r="F191" s="220">
        <f>F106+F111+F116+F121+F126+F131+F136+F141+F146+F151+F156+F161+F166+F171+F176+F181+F186</f>
        <v>0</v>
      </c>
    </row>
    <row r="192" spans="3:6" ht="34.5" customHeight="1" x14ac:dyDescent="0.25">
      <c r="C192" s="299"/>
      <c r="D192" s="299"/>
      <c r="E192" s="219" t="s">
        <v>195</v>
      </c>
      <c r="F192" s="220">
        <f>F107+F112+F117+F122+F127+F132+F137+F142+F147+F152+F157+F162+F167+F172+F177+F182+F187</f>
        <v>0</v>
      </c>
    </row>
    <row r="193" spans="3:6" ht="39.75" customHeight="1" x14ac:dyDescent="0.25">
      <c r="C193" s="299"/>
      <c r="D193" s="299"/>
      <c r="E193" s="219" t="s">
        <v>196</v>
      </c>
      <c r="F193" s="220">
        <f>F108+F113+F118+F123+F128+F133+F138+F143+F148+F153+F158+F163+F168+F173+F178+F183+F188</f>
        <v>0</v>
      </c>
    </row>
    <row r="194" spans="3:6" ht="31.5" customHeight="1" x14ac:dyDescent="0.25">
      <c r="C194" s="299"/>
      <c r="D194" s="299"/>
      <c r="E194" s="219" t="s">
        <v>197</v>
      </c>
      <c r="F194" s="220">
        <f>F109+F114+F119+F124+F129+F134+F139+F144+F149+F154+F159+F164+F169+F174+F179+F184+F189</f>
        <v>0</v>
      </c>
    </row>
  </sheetData>
  <mergeCells count="126">
    <mergeCell ref="C190:C194"/>
    <mergeCell ref="D190:D194"/>
    <mergeCell ref="C175:C179"/>
    <mergeCell ref="D175:D179"/>
    <mergeCell ref="C180:C184"/>
    <mergeCell ref="D180:D184"/>
    <mergeCell ref="C185:C189"/>
    <mergeCell ref="D185:D189"/>
    <mergeCell ref="E103:E104"/>
    <mergeCell ref="C110:C114"/>
    <mergeCell ref="D110:D114"/>
    <mergeCell ref="C115:C119"/>
    <mergeCell ref="D115:D119"/>
    <mergeCell ref="C120:C124"/>
    <mergeCell ref="D120:D124"/>
    <mergeCell ref="C125:C129"/>
    <mergeCell ref="D125:D129"/>
    <mergeCell ref="C130:C134"/>
    <mergeCell ref="D130:D134"/>
    <mergeCell ref="C135:C139"/>
    <mergeCell ref="C160:C164"/>
    <mergeCell ref="D160:D164"/>
    <mergeCell ref="C165:C169"/>
    <mergeCell ref="D165:D169"/>
    <mergeCell ref="C170:C174"/>
    <mergeCell ref="D170:D174"/>
    <mergeCell ref="C150:C154"/>
    <mergeCell ref="D150:D154"/>
    <mergeCell ref="C155:C159"/>
    <mergeCell ref="D155:D159"/>
    <mergeCell ref="D135:D139"/>
    <mergeCell ref="C140:C144"/>
    <mergeCell ref="D140:D144"/>
    <mergeCell ref="C145:C149"/>
    <mergeCell ref="D145:D149"/>
    <mergeCell ref="S78:W79"/>
    <mergeCell ref="C101:K102"/>
    <mergeCell ref="C103:C104"/>
    <mergeCell ref="D103:D104"/>
    <mergeCell ref="C105:C109"/>
    <mergeCell ref="D105:D109"/>
    <mergeCell ref="F103:F104"/>
    <mergeCell ref="A1:E1"/>
    <mergeCell ref="G22:G23"/>
    <mergeCell ref="H22:H23"/>
    <mergeCell ref="G21:O21"/>
    <mergeCell ref="G24:G27"/>
    <mergeCell ref="H24:H27"/>
    <mergeCell ref="I22:I23"/>
    <mergeCell ref="J22:K22"/>
    <mergeCell ref="L22:M22"/>
    <mergeCell ref="N22:O22"/>
    <mergeCell ref="A2:E2"/>
    <mergeCell ref="D22:E22"/>
    <mergeCell ref="G52:G55"/>
    <mergeCell ref="G72:G75"/>
    <mergeCell ref="G76:G79"/>
    <mergeCell ref="G80:G83"/>
    <mergeCell ref="H48:H51"/>
    <mergeCell ref="H56:H59"/>
    <mergeCell ref="H60:H63"/>
    <mergeCell ref="H64:H67"/>
    <mergeCell ref="G92:G95"/>
    <mergeCell ref="H28:H31"/>
    <mergeCell ref="H32:H35"/>
    <mergeCell ref="H40:H43"/>
    <mergeCell ref="G84:G87"/>
    <mergeCell ref="G88:G91"/>
    <mergeCell ref="G68:G71"/>
    <mergeCell ref="G36:G39"/>
    <mergeCell ref="G28:G31"/>
    <mergeCell ref="G32:G35"/>
    <mergeCell ref="G56:G59"/>
    <mergeCell ref="G60:G63"/>
    <mergeCell ref="G64:G67"/>
    <mergeCell ref="G40:G43"/>
    <mergeCell ref="G44:G47"/>
    <mergeCell ref="G48:G51"/>
    <mergeCell ref="R37:R40"/>
    <mergeCell ref="S37:S40"/>
    <mergeCell ref="R41:R44"/>
    <mergeCell ref="L96:O96"/>
    <mergeCell ref="H68:H71"/>
    <mergeCell ref="H92:H95"/>
    <mergeCell ref="H36:H39"/>
    <mergeCell ref="H84:H87"/>
    <mergeCell ref="H88:H91"/>
    <mergeCell ref="H52:H55"/>
    <mergeCell ref="H72:H75"/>
    <mergeCell ref="H76:H79"/>
    <mergeCell ref="H80:H83"/>
    <mergeCell ref="H44:H47"/>
    <mergeCell ref="R73:R76"/>
    <mergeCell ref="S73:S76"/>
    <mergeCell ref="R65:R68"/>
    <mergeCell ref="S65:S68"/>
    <mergeCell ref="R69:R72"/>
    <mergeCell ref="S69:S72"/>
    <mergeCell ref="R53:R56"/>
    <mergeCell ref="S53:S56"/>
    <mergeCell ref="R57:R60"/>
    <mergeCell ref="S57:S60"/>
    <mergeCell ref="R61:R64"/>
    <mergeCell ref="S61:S64"/>
    <mergeCell ref="R3:W3"/>
    <mergeCell ref="R5:R8"/>
    <mergeCell ref="S5:S8"/>
    <mergeCell ref="R9:R12"/>
    <mergeCell ref="S9:S12"/>
    <mergeCell ref="S41:S44"/>
    <mergeCell ref="R45:R48"/>
    <mergeCell ref="S45:S48"/>
    <mergeCell ref="R49:R52"/>
    <mergeCell ref="S49:S52"/>
    <mergeCell ref="R25:R28"/>
    <mergeCell ref="S25:S28"/>
    <mergeCell ref="R29:R32"/>
    <mergeCell ref="S29:S32"/>
    <mergeCell ref="R33:R36"/>
    <mergeCell ref="S33:S36"/>
    <mergeCell ref="R13:R16"/>
    <mergeCell ref="S13:S16"/>
    <mergeCell ref="R17:R20"/>
    <mergeCell ref="S17:S20"/>
    <mergeCell ref="R21:R24"/>
    <mergeCell ref="S21:S24"/>
  </mergeCells>
  <pageMargins left="0.7" right="0.7" top="0.75" bottom="0.75" header="0.3" footer="0.3"/>
  <pageSetup scale="5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86"/>
  <sheetViews>
    <sheetView rightToLeft="1" zoomScale="86" zoomScaleNormal="86" workbookViewId="0">
      <selection activeCell="E84" sqref="E84"/>
    </sheetView>
  </sheetViews>
  <sheetFormatPr defaultRowHeight="15" x14ac:dyDescent="0.25"/>
  <cols>
    <col min="1" max="1" width="14.5703125" customWidth="1"/>
    <col min="2" max="2" width="14.140625" customWidth="1"/>
    <col min="3" max="3" width="22.85546875" customWidth="1"/>
    <col min="4" max="4" width="28" customWidth="1"/>
    <col min="5" max="5" width="33.140625" customWidth="1"/>
    <col min="6" max="6" width="27.85546875" customWidth="1"/>
    <col min="7" max="7" width="28.7109375" customWidth="1"/>
  </cols>
  <sheetData>
    <row r="1" spans="1:8" ht="39.75" customHeight="1" thickBot="1" x14ac:dyDescent="0.65">
      <c r="A1" s="303" t="s">
        <v>126</v>
      </c>
      <c r="B1" s="303"/>
      <c r="C1" s="303"/>
      <c r="D1" s="303"/>
      <c r="E1" s="303"/>
      <c r="F1" s="303"/>
      <c r="G1" s="303"/>
      <c r="H1" s="126"/>
    </row>
    <row r="2" spans="1:8" ht="103.5" customHeight="1" thickTop="1" thickBot="1" x14ac:dyDescent="0.3">
      <c r="A2" s="138" t="s">
        <v>20</v>
      </c>
      <c r="B2" s="139" t="s">
        <v>1</v>
      </c>
      <c r="C2" s="140" t="s">
        <v>41</v>
      </c>
      <c r="D2" s="141" t="s">
        <v>37</v>
      </c>
      <c r="E2" s="135" t="s">
        <v>38</v>
      </c>
      <c r="F2" s="135" t="s">
        <v>64</v>
      </c>
      <c r="G2" s="135" t="s">
        <v>61</v>
      </c>
      <c r="H2" s="2"/>
    </row>
    <row r="3" spans="1:8" ht="30" customHeight="1" thickBot="1" x14ac:dyDescent="0.7">
      <c r="A3" s="142">
        <v>1</v>
      </c>
      <c r="B3" s="143" t="s">
        <v>2</v>
      </c>
      <c r="C3" s="144"/>
      <c r="D3" s="144"/>
      <c r="E3" s="144"/>
      <c r="F3" s="137"/>
      <c r="G3" s="136" t="e">
        <f>(F3/C3)*100</f>
        <v>#DIV/0!</v>
      </c>
    </row>
    <row r="4" spans="1:8" ht="30" customHeight="1" thickBot="1" x14ac:dyDescent="0.7">
      <c r="A4" s="142">
        <v>2</v>
      </c>
      <c r="B4" s="143" t="s">
        <v>77</v>
      </c>
      <c r="C4" s="144"/>
      <c r="D4" s="144"/>
      <c r="E4" s="144"/>
      <c r="F4" s="137"/>
      <c r="G4" s="136" t="e">
        <f t="shared" ref="G4:G20" si="0">(F4/C4)*100</f>
        <v>#DIV/0!</v>
      </c>
    </row>
    <row r="5" spans="1:8" ht="30" customHeight="1" thickBot="1" x14ac:dyDescent="0.7">
      <c r="A5" s="142">
        <v>3</v>
      </c>
      <c r="B5" s="143" t="s">
        <v>4</v>
      </c>
      <c r="C5" s="144"/>
      <c r="D5" s="144"/>
      <c r="E5" s="144"/>
      <c r="F5" s="137"/>
      <c r="G5" s="136" t="e">
        <f t="shared" si="0"/>
        <v>#DIV/0!</v>
      </c>
    </row>
    <row r="6" spans="1:8" ht="30" customHeight="1" thickBot="1" x14ac:dyDescent="0.7">
      <c r="A6" s="142">
        <v>4</v>
      </c>
      <c r="B6" s="143" t="s">
        <v>5</v>
      </c>
      <c r="C6" s="144"/>
      <c r="D6" s="144"/>
      <c r="E6" s="144"/>
      <c r="F6" s="137"/>
      <c r="G6" s="136" t="e">
        <f t="shared" si="0"/>
        <v>#DIV/0!</v>
      </c>
    </row>
    <row r="7" spans="1:8" ht="30" customHeight="1" thickBot="1" x14ac:dyDescent="0.7">
      <c r="A7" s="142">
        <v>5</v>
      </c>
      <c r="B7" s="143" t="s">
        <v>39</v>
      </c>
      <c r="C7" s="144"/>
      <c r="D7" s="144"/>
      <c r="E7" s="144"/>
      <c r="F7" s="137"/>
      <c r="G7" s="136" t="e">
        <f t="shared" si="0"/>
        <v>#DIV/0!</v>
      </c>
    </row>
    <row r="8" spans="1:8" ht="30" customHeight="1" thickBot="1" x14ac:dyDescent="0.7">
      <c r="A8" s="142">
        <v>6</v>
      </c>
      <c r="B8" s="143" t="s">
        <v>7</v>
      </c>
      <c r="C8" s="144"/>
      <c r="D8" s="144"/>
      <c r="E8" s="144"/>
      <c r="F8" s="137"/>
      <c r="G8" s="136" t="e">
        <f t="shared" si="0"/>
        <v>#DIV/0!</v>
      </c>
    </row>
    <row r="9" spans="1:8" ht="30" customHeight="1" thickBot="1" x14ac:dyDescent="0.7">
      <c r="A9" s="142">
        <v>7</v>
      </c>
      <c r="B9" s="143" t="s">
        <v>33</v>
      </c>
      <c r="C9" s="145"/>
      <c r="D9" s="145"/>
      <c r="E9" s="145"/>
      <c r="F9" s="137"/>
      <c r="G9" s="136" t="e">
        <f t="shared" si="0"/>
        <v>#DIV/0!</v>
      </c>
    </row>
    <row r="10" spans="1:8" ht="30" customHeight="1" thickBot="1" x14ac:dyDescent="0.7">
      <c r="A10" s="142">
        <v>8</v>
      </c>
      <c r="B10" s="143" t="s">
        <v>9</v>
      </c>
      <c r="C10" s="144"/>
      <c r="D10" s="144"/>
      <c r="E10" s="144"/>
      <c r="F10" s="137"/>
      <c r="G10" s="136" t="e">
        <f t="shared" si="0"/>
        <v>#DIV/0!</v>
      </c>
    </row>
    <row r="11" spans="1:8" ht="30" customHeight="1" thickBot="1" x14ac:dyDescent="0.7">
      <c r="A11" s="142">
        <v>9</v>
      </c>
      <c r="B11" s="143" t="s">
        <v>10</v>
      </c>
      <c r="C11" s="144"/>
      <c r="D11" s="144"/>
      <c r="E11" s="144"/>
      <c r="F11" s="137"/>
      <c r="G11" s="136" t="e">
        <f t="shared" si="0"/>
        <v>#DIV/0!</v>
      </c>
    </row>
    <row r="12" spans="1:8" ht="30" customHeight="1" thickBot="1" x14ac:dyDescent="0.7">
      <c r="A12" s="142">
        <v>10</v>
      </c>
      <c r="B12" s="143" t="s">
        <v>11</v>
      </c>
      <c r="C12" s="144"/>
      <c r="D12" s="144"/>
      <c r="E12" s="144"/>
      <c r="F12" s="137"/>
      <c r="G12" s="136" t="e">
        <f t="shared" si="0"/>
        <v>#DIV/0!</v>
      </c>
    </row>
    <row r="13" spans="1:8" ht="30" customHeight="1" thickBot="1" x14ac:dyDescent="0.7">
      <c r="A13" s="142">
        <v>11</v>
      </c>
      <c r="B13" s="143" t="s">
        <v>40</v>
      </c>
      <c r="C13" s="144"/>
      <c r="D13" s="144"/>
      <c r="E13" s="144"/>
      <c r="F13" s="137"/>
      <c r="G13" s="136" t="e">
        <f t="shared" si="0"/>
        <v>#DIV/0!</v>
      </c>
    </row>
    <row r="14" spans="1:8" ht="30" customHeight="1" thickBot="1" x14ac:dyDescent="0.7">
      <c r="A14" s="142">
        <v>12</v>
      </c>
      <c r="B14" s="143" t="s">
        <v>13</v>
      </c>
      <c r="C14" s="144"/>
      <c r="D14" s="144"/>
      <c r="E14" s="144"/>
      <c r="F14" s="137"/>
      <c r="G14" s="136" t="e">
        <f t="shared" si="0"/>
        <v>#DIV/0!</v>
      </c>
    </row>
    <row r="15" spans="1:8" ht="30" customHeight="1" thickBot="1" x14ac:dyDescent="0.7">
      <c r="A15" s="142">
        <v>13</v>
      </c>
      <c r="B15" s="143" t="s">
        <v>14</v>
      </c>
      <c r="C15" s="144"/>
      <c r="D15" s="144"/>
      <c r="E15" s="144"/>
      <c r="F15" s="137"/>
      <c r="G15" s="136" t="e">
        <f t="shared" si="0"/>
        <v>#DIV/0!</v>
      </c>
    </row>
    <row r="16" spans="1:8" ht="30" customHeight="1" thickBot="1" x14ac:dyDescent="0.7">
      <c r="A16" s="142">
        <v>14</v>
      </c>
      <c r="B16" s="143" t="s">
        <v>15</v>
      </c>
      <c r="C16" s="144"/>
      <c r="D16" s="144"/>
      <c r="E16" s="144"/>
      <c r="F16" s="137"/>
      <c r="G16" s="136" t="e">
        <f t="shared" si="0"/>
        <v>#DIV/0!</v>
      </c>
    </row>
    <row r="17" spans="1:7" ht="30" customHeight="1" thickBot="1" x14ac:dyDescent="0.7">
      <c r="A17" s="142">
        <v>15</v>
      </c>
      <c r="B17" s="143" t="s">
        <v>34</v>
      </c>
      <c r="C17" s="144"/>
      <c r="D17" s="144"/>
      <c r="E17" s="144"/>
      <c r="F17" s="137"/>
      <c r="G17" s="136" t="e">
        <f t="shared" si="0"/>
        <v>#DIV/0!</v>
      </c>
    </row>
    <row r="18" spans="1:7" ht="30" customHeight="1" thickBot="1" x14ac:dyDescent="0.7">
      <c r="A18" s="142">
        <v>16</v>
      </c>
      <c r="B18" s="143" t="s">
        <v>17</v>
      </c>
      <c r="C18" s="144"/>
      <c r="D18" s="144"/>
      <c r="E18" s="144"/>
      <c r="F18" s="137"/>
      <c r="G18" s="136" t="e">
        <f t="shared" si="0"/>
        <v>#DIV/0!</v>
      </c>
    </row>
    <row r="19" spans="1:7" ht="30" customHeight="1" thickBot="1" x14ac:dyDescent="0.7">
      <c r="A19" s="142">
        <v>17</v>
      </c>
      <c r="B19" s="143" t="s">
        <v>18</v>
      </c>
      <c r="C19" s="144"/>
      <c r="D19" s="144"/>
      <c r="E19" s="144"/>
      <c r="F19" s="137"/>
      <c r="G19" s="136" t="e">
        <f t="shared" si="0"/>
        <v>#DIV/0!</v>
      </c>
    </row>
    <row r="20" spans="1:7" ht="30" customHeight="1" thickBot="1" x14ac:dyDescent="0.7">
      <c r="A20" s="142">
        <v>18</v>
      </c>
      <c r="B20" s="143" t="s">
        <v>19</v>
      </c>
      <c r="C20" s="144">
        <f>SUM(C3:C19)</f>
        <v>0</v>
      </c>
      <c r="D20" s="144">
        <f>SUM(D3:D19)</f>
        <v>0</v>
      </c>
      <c r="E20" s="144">
        <f>SUM(E3:E19)</f>
        <v>0</v>
      </c>
      <c r="F20" s="144">
        <f>SUM(F3:F19)</f>
        <v>0</v>
      </c>
      <c r="G20" s="136" t="e">
        <f t="shared" si="0"/>
        <v>#DIV/0!</v>
      </c>
    </row>
    <row r="23" spans="1:7" ht="18.75" x14ac:dyDescent="0.3">
      <c r="A23" s="304" t="s">
        <v>42</v>
      </c>
      <c r="B23" s="304"/>
      <c r="C23" s="304"/>
      <c r="D23" s="304"/>
      <c r="E23" s="304"/>
    </row>
    <row r="28" spans="1:7" ht="15" customHeight="1" x14ac:dyDescent="0.25">
      <c r="A28" s="301" t="s">
        <v>206</v>
      </c>
      <c r="B28" s="301"/>
      <c r="C28" s="301"/>
      <c r="D28" s="301"/>
      <c r="E28" s="301"/>
      <c r="F28" s="302"/>
    </row>
    <row r="29" spans="1:7" ht="15.75" customHeight="1" thickBot="1" x14ac:dyDescent="0.3">
      <c r="A29" s="301"/>
      <c r="B29" s="301"/>
      <c r="C29" s="301"/>
      <c r="D29" s="301"/>
      <c r="E29" s="301"/>
      <c r="F29" s="302"/>
    </row>
    <row r="30" spans="1:7" ht="34.5" customHeight="1" thickTop="1" x14ac:dyDescent="0.5">
      <c r="A30" s="139" t="s">
        <v>1</v>
      </c>
      <c r="B30" s="305" t="s">
        <v>200</v>
      </c>
      <c r="C30" s="305"/>
      <c r="D30" s="224" t="s">
        <v>203</v>
      </c>
      <c r="E30" s="224" t="s">
        <v>204</v>
      </c>
      <c r="F30" s="224" t="s">
        <v>205</v>
      </c>
    </row>
    <row r="31" spans="1:7" ht="30" customHeight="1" x14ac:dyDescent="0.6">
      <c r="A31" s="300" t="s">
        <v>2</v>
      </c>
      <c r="B31" s="174" t="s">
        <v>201</v>
      </c>
      <c r="C31" s="225"/>
      <c r="D31" s="225"/>
      <c r="E31" s="225"/>
      <c r="F31" s="225"/>
    </row>
    <row r="32" spans="1:7" ht="30" customHeight="1" x14ac:dyDescent="0.6">
      <c r="A32" s="300"/>
      <c r="B32" s="174" t="s">
        <v>202</v>
      </c>
      <c r="C32" s="225"/>
      <c r="D32" s="225"/>
      <c r="E32" s="225"/>
      <c r="F32" s="225"/>
    </row>
    <row r="33" spans="1:6" ht="30" customHeight="1" x14ac:dyDescent="0.6">
      <c r="A33" s="300" t="s">
        <v>3</v>
      </c>
      <c r="B33" s="174" t="s">
        <v>201</v>
      </c>
      <c r="C33" s="225"/>
      <c r="D33" s="225"/>
      <c r="E33" s="225"/>
      <c r="F33" s="225"/>
    </row>
    <row r="34" spans="1:6" ht="30" customHeight="1" x14ac:dyDescent="0.6">
      <c r="A34" s="300"/>
      <c r="B34" s="174" t="s">
        <v>202</v>
      </c>
      <c r="C34" s="225"/>
      <c r="D34" s="225"/>
      <c r="E34" s="225"/>
      <c r="F34" s="225"/>
    </row>
    <row r="35" spans="1:6" ht="30" customHeight="1" x14ac:dyDescent="0.6">
      <c r="A35" s="300" t="s">
        <v>4</v>
      </c>
      <c r="B35" s="174" t="s">
        <v>201</v>
      </c>
      <c r="C35" s="225"/>
      <c r="D35" s="225"/>
      <c r="E35" s="225"/>
      <c r="F35" s="225"/>
    </row>
    <row r="36" spans="1:6" ht="30" customHeight="1" x14ac:dyDescent="0.6">
      <c r="A36" s="300"/>
      <c r="B36" s="174" t="s">
        <v>202</v>
      </c>
      <c r="C36" s="225"/>
      <c r="D36" s="225"/>
      <c r="E36" s="225"/>
      <c r="F36" s="225"/>
    </row>
    <row r="37" spans="1:6" ht="30" customHeight="1" x14ac:dyDescent="0.6">
      <c r="A37" s="300" t="s">
        <v>5</v>
      </c>
      <c r="B37" s="174" t="s">
        <v>201</v>
      </c>
      <c r="C37" s="225"/>
      <c r="D37" s="225"/>
      <c r="E37" s="225"/>
      <c r="F37" s="225"/>
    </row>
    <row r="38" spans="1:6" ht="30" customHeight="1" x14ac:dyDescent="0.6">
      <c r="A38" s="300"/>
      <c r="B38" s="174" t="s">
        <v>202</v>
      </c>
      <c r="C38" s="225"/>
      <c r="D38" s="225"/>
      <c r="E38" s="225"/>
      <c r="F38" s="225"/>
    </row>
    <row r="39" spans="1:6" ht="30" customHeight="1" x14ac:dyDescent="0.6">
      <c r="A39" s="300" t="s">
        <v>39</v>
      </c>
      <c r="B39" s="174" t="s">
        <v>201</v>
      </c>
      <c r="C39" s="225"/>
      <c r="D39" s="225"/>
      <c r="E39" s="225"/>
      <c r="F39" s="225"/>
    </row>
    <row r="40" spans="1:6" ht="30" customHeight="1" x14ac:dyDescent="0.6">
      <c r="A40" s="300"/>
      <c r="B40" s="174" t="s">
        <v>202</v>
      </c>
      <c r="C40" s="225"/>
      <c r="D40" s="225"/>
      <c r="E40" s="225"/>
      <c r="F40" s="225"/>
    </row>
    <row r="41" spans="1:6" ht="30" customHeight="1" x14ac:dyDescent="0.6">
      <c r="A41" s="300" t="s">
        <v>7</v>
      </c>
      <c r="B41" s="174" t="s">
        <v>201</v>
      </c>
      <c r="C41" s="225"/>
      <c r="D41" s="225"/>
      <c r="E41" s="225"/>
      <c r="F41" s="225"/>
    </row>
    <row r="42" spans="1:6" ht="30" customHeight="1" x14ac:dyDescent="0.6">
      <c r="A42" s="300"/>
      <c r="B42" s="174" t="s">
        <v>202</v>
      </c>
      <c r="C42" s="225"/>
      <c r="D42" s="225"/>
      <c r="E42" s="225"/>
      <c r="F42" s="225"/>
    </row>
    <row r="43" spans="1:6" ht="30" customHeight="1" x14ac:dyDescent="0.6">
      <c r="A43" s="300" t="s">
        <v>8</v>
      </c>
      <c r="B43" s="174" t="s">
        <v>201</v>
      </c>
      <c r="C43" s="225"/>
      <c r="D43" s="225"/>
      <c r="E43" s="225"/>
      <c r="F43" s="225"/>
    </row>
    <row r="44" spans="1:6" ht="30" customHeight="1" x14ac:dyDescent="0.6">
      <c r="A44" s="300"/>
      <c r="B44" s="174" t="s">
        <v>202</v>
      </c>
      <c r="C44" s="225"/>
      <c r="D44" s="225"/>
      <c r="E44" s="225"/>
      <c r="F44" s="225"/>
    </row>
    <row r="45" spans="1:6" ht="30" customHeight="1" x14ac:dyDescent="0.6">
      <c r="A45" s="300" t="s">
        <v>9</v>
      </c>
      <c r="B45" s="174" t="s">
        <v>201</v>
      </c>
      <c r="C45" s="225"/>
      <c r="D45" s="225"/>
      <c r="E45" s="225"/>
      <c r="F45" s="225"/>
    </row>
    <row r="46" spans="1:6" ht="30" customHeight="1" x14ac:dyDescent="0.6">
      <c r="A46" s="300"/>
      <c r="B46" s="174" t="s">
        <v>202</v>
      </c>
      <c r="C46" s="225"/>
      <c r="D46" s="225"/>
      <c r="E46" s="225"/>
      <c r="F46" s="225"/>
    </row>
    <row r="47" spans="1:6" ht="30" customHeight="1" x14ac:dyDescent="0.6">
      <c r="A47" s="300" t="s">
        <v>10</v>
      </c>
      <c r="B47" s="174" t="s">
        <v>201</v>
      </c>
      <c r="C47" s="225"/>
      <c r="D47" s="225"/>
      <c r="E47" s="225"/>
      <c r="F47" s="225"/>
    </row>
    <row r="48" spans="1:6" ht="30" customHeight="1" x14ac:dyDescent="0.6">
      <c r="A48" s="300"/>
      <c r="B48" s="174" t="s">
        <v>202</v>
      </c>
      <c r="C48" s="225"/>
      <c r="D48" s="225"/>
      <c r="E48" s="225"/>
      <c r="F48" s="225"/>
    </row>
    <row r="49" spans="1:6" ht="30" customHeight="1" x14ac:dyDescent="0.6">
      <c r="A49" s="300" t="s">
        <v>11</v>
      </c>
      <c r="B49" s="174" t="s">
        <v>201</v>
      </c>
      <c r="C49" s="225"/>
      <c r="D49" s="225"/>
      <c r="E49" s="225"/>
      <c r="F49" s="225"/>
    </row>
    <row r="50" spans="1:6" ht="30" customHeight="1" x14ac:dyDescent="0.6">
      <c r="A50" s="300"/>
      <c r="B50" s="174" t="s">
        <v>202</v>
      </c>
      <c r="C50" s="225"/>
      <c r="D50" s="225"/>
      <c r="E50" s="225"/>
      <c r="F50" s="225"/>
    </row>
    <row r="51" spans="1:6" ht="30" customHeight="1" x14ac:dyDescent="0.6">
      <c r="A51" s="300" t="s">
        <v>40</v>
      </c>
      <c r="B51" s="174" t="s">
        <v>201</v>
      </c>
      <c r="C51" s="225"/>
      <c r="D51" s="225"/>
      <c r="E51" s="225"/>
      <c r="F51" s="225"/>
    </row>
    <row r="52" spans="1:6" ht="30" customHeight="1" x14ac:dyDescent="0.6">
      <c r="A52" s="300"/>
      <c r="B52" s="174" t="s">
        <v>202</v>
      </c>
      <c r="C52" s="225"/>
      <c r="D52" s="225"/>
      <c r="E52" s="225"/>
      <c r="F52" s="225"/>
    </row>
    <row r="53" spans="1:6" ht="30" customHeight="1" x14ac:dyDescent="0.6">
      <c r="A53" s="300" t="s">
        <v>207</v>
      </c>
      <c r="B53" s="174" t="s">
        <v>201</v>
      </c>
      <c r="C53" s="225"/>
      <c r="D53" s="225"/>
      <c r="E53" s="225"/>
      <c r="F53" s="225"/>
    </row>
    <row r="54" spans="1:6" ht="30" customHeight="1" x14ac:dyDescent="0.6">
      <c r="A54" s="300"/>
      <c r="B54" s="174" t="s">
        <v>202</v>
      </c>
      <c r="C54" s="225"/>
      <c r="D54" s="225"/>
      <c r="E54" s="225"/>
      <c r="F54" s="225"/>
    </row>
    <row r="55" spans="1:6" ht="30" customHeight="1" x14ac:dyDescent="0.6">
      <c r="A55" s="300" t="s">
        <v>14</v>
      </c>
      <c r="B55" s="174" t="s">
        <v>201</v>
      </c>
      <c r="C55" s="225"/>
      <c r="D55" s="225"/>
      <c r="E55" s="225"/>
      <c r="F55" s="225"/>
    </row>
    <row r="56" spans="1:6" ht="30" customHeight="1" x14ac:dyDescent="0.6">
      <c r="A56" s="300"/>
      <c r="B56" s="174" t="s">
        <v>202</v>
      </c>
      <c r="C56" s="225"/>
      <c r="D56" s="225"/>
      <c r="E56" s="225"/>
      <c r="F56" s="225"/>
    </row>
    <row r="57" spans="1:6" ht="30" customHeight="1" x14ac:dyDescent="0.6">
      <c r="A57" s="300" t="s">
        <v>15</v>
      </c>
      <c r="B57" s="174" t="s">
        <v>201</v>
      </c>
      <c r="C57" s="225"/>
      <c r="D57" s="225"/>
      <c r="E57" s="225"/>
      <c r="F57" s="225"/>
    </row>
    <row r="58" spans="1:6" ht="30" customHeight="1" x14ac:dyDescent="0.6">
      <c r="A58" s="300"/>
      <c r="B58" s="174" t="s">
        <v>202</v>
      </c>
      <c r="C58" s="225"/>
      <c r="D58" s="225"/>
      <c r="E58" s="225"/>
      <c r="F58" s="225"/>
    </row>
    <row r="59" spans="1:6" ht="30" customHeight="1" x14ac:dyDescent="0.6">
      <c r="A59" s="300" t="s">
        <v>16</v>
      </c>
      <c r="B59" s="174" t="s">
        <v>201</v>
      </c>
      <c r="C59" s="225"/>
      <c r="D59" s="225"/>
      <c r="E59" s="225"/>
      <c r="F59" s="225"/>
    </row>
    <row r="60" spans="1:6" ht="30" customHeight="1" x14ac:dyDescent="0.6">
      <c r="A60" s="300"/>
      <c r="B60" s="174" t="s">
        <v>202</v>
      </c>
      <c r="C60" s="225"/>
      <c r="D60" s="225"/>
      <c r="E60" s="225"/>
      <c r="F60" s="225"/>
    </row>
    <row r="61" spans="1:6" ht="30" customHeight="1" x14ac:dyDescent="0.6">
      <c r="A61" s="300" t="s">
        <v>17</v>
      </c>
      <c r="B61" s="174" t="s">
        <v>201</v>
      </c>
      <c r="C61" s="225"/>
      <c r="D61" s="225"/>
      <c r="E61" s="225"/>
      <c r="F61" s="225"/>
    </row>
    <row r="62" spans="1:6" ht="30" customHeight="1" x14ac:dyDescent="0.6">
      <c r="A62" s="300"/>
      <c r="B62" s="174" t="s">
        <v>202</v>
      </c>
      <c r="C62" s="225"/>
      <c r="D62" s="225"/>
      <c r="E62" s="225"/>
      <c r="F62" s="225"/>
    </row>
    <row r="63" spans="1:6" ht="30" customHeight="1" x14ac:dyDescent="0.6">
      <c r="A63" s="300" t="s">
        <v>18</v>
      </c>
      <c r="B63" s="174" t="s">
        <v>201</v>
      </c>
      <c r="C63" s="225"/>
      <c r="D63" s="225"/>
      <c r="E63" s="225"/>
      <c r="F63" s="225"/>
    </row>
    <row r="64" spans="1:6" ht="30" customHeight="1" x14ac:dyDescent="0.6">
      <c r="A64" s="300"/>
      <c r="B64" s="174" t="s">
        <v>202</v>
      </c>
      <c r="C64" s="225"/>
      <c r="D64" s="225"/>
      <c r="E64" s="225"/>
      <c r="F64" s="225"/>
    </row>
    <row r="65" spans="1:6" ht="30" customHeight="1" x14ac:dyDescent="0.6">
      <c r="A65" s="300" t="s">
        <v>189</v>
      </c>
      <c r="B65" s="174" t="s">
        <v>201</v>
      </c>
      <c r="C65" s="225"/>
      <c r="D65" s="225"/>
      <c r="E65" s="225"/>
      <c r="F65" s="225"/>
    </row>
    <row r="66" spans="1:6" ht="30" customHeight="1" x14ac:dyDescent="0.6">
      <c r="A66" s="300"/>
      <c r="B66" s="174" t="s">
        <v>202</v>
      </c>
      <c r="C66" s="225"/>
      <c r="D66" s="225"/>
      <c r="E66" s="225"/>
      <c r="F66" s="225"/>
    </row>
    <row r="69" spans="1:6" ht="15" customHeight="1" x14ac:dyDescent="0.25">
      <c r="B69" s="226"/>
      <c r="C69" s="51"/>
      <c r="D69" s="51"/>
      <c r="E69" s="51"/>
      <c r="F69" s="51"/>
    </row>
    <row r="70" spans="1:6" ht="15" customHeight="1" x14ac:dyDescent="0.25">
      <c r="B70" s="51"/>
      <c r="C70" s="51"/>
      <c r="D70" s="51"/>
      <c r="E70" s="51"/>
      <c r="F70" s="51"/>
    </row>
    <row r="71" spans="1:6" ht="15" customHeight="1" x14ac:dyDescent="0.25">
      <c r="B71" s="51"/>
      <c r="C71" s="51"/>
      <c r="D71" s="51"/>
      <c r="E71" s="51"/>
      <c r="F71" s="51"/>
    </row>
    <row r="72" spans="1:6" ht="15" customHeight="1" x14ac:dyDescent="0.25">
      <c r="B72" s="51"/>
      <c r="C72" s="51"/>
      <c r="D72" s="51"/>
      <c r="E72" s="51"/>
      <c r="F72" s="51"/>
    </row>
    <row r="73" spans="1:6" ht="15" customHeight="1" x14ac:dyDescent="0.25">
      <c r="B73" s="51"/>
      <c r="C73" s="51"/>
      <c r="D73" s="51"/>
      <c r="E73" s="51"/>
      <c r="F73" s="51"/>
    </row>
    <row r="74" spans="1:6" ht="15" customHeight="1" x14ac:dyDescent="0.25">
      <c r="B74" s="51"/>
      <c r="C74" s="51"/>
      <c r="D74" s="51"/>
      <c r="E74" s="51"/>
      <c r="F74" s="51"/>
    </row>
    <row r="75" spans="1:6" ht="15" customHeight="1" x14ac:dyDescent="0.25">
      <c r="B75" s="51"/>
      <c r="C75" s="51"/>
      <c r="D75" s="51"/>
      <c r="E75" s="51"/>
      <c r="F75" s="51"/>
    </row>
    <row r="76" spans="1:6" ht="15" customHeight="1" x14ac:dyDescent="0.25">
      <c r="B76" s="51"/>
      <c r="C76" s="51"/>
      <c r="D76" s="51"/>
      <c r="E76" s="51"/>
      <c r="F76" s="51"/>
    </row>
    <row r="77" spans="1:6" ht="15" customHeight="1" x14ac:dyDescent="0.25">
      <c r="B77" s="51"/>
      <c r="C77" s="51"/>
      <c r="D77" s="51"/>
      <c r="E77" s="51"/>
      <c r="F77" s="51"/>
    </row>
    <row r="78" spans="1:6" ht="15" customHeight="1" x14ac:dyDescent="0.25">
      <c r="B78" s="51"/>
      <c r="C78" s="51"/>
      <c r="D78" s="51"/>
      <c r="E78" s="51"/>
      <c r="F78" s="51"/>
    </row>
    <row r="79" spans="1:6" ht="15" customHeight="1" x14ac:dyDescent="0.25">
      <c r="B79" s="51"/>
      <c r="C79" s="51"/>
      <c r="D79" s="51"/>
      <c r="E79" s="51"/>
      <c r="F79" s="51"/>
    </row>
    <row r="80" spans="1:6" ht="15" customHeight="1" x14ac:dyDescent="0.25">
      <c r="B80" s="51"/>
      <c r="C80" s="51"/>
      <c r="D80" s="51"/>
      <c r="E80" s="51"/>
      <c r="F80" s="51"/>
    </row>
    <row r="81" spans="2:6" ht="15" customHeight="1" x14ac:dyDescent="0.25">
      <c r="B81" s="51"/>
      <c r="C81" s="51"/>
      <c r="D81" s="51"/>
      <c r="E81" s="51"/>
      <c r="F81" s="51"/>
    </row>
    <row r="82" spans="2:6" ht="15" customHeight="1" x14ac:dyDescent="0.25">
      <c r="B82" s="51"/>
      <c r="C82" s="51"/>
      <c r="D82" s="51"/>
      <c r="E82" s="51"/>
      <c r="F82" s="51"/>
    </row>
    <row r="83" spans="2:6" ht="15" customHeight="1" x14ac:dyDescent="0.25">
      <c r="B83" s="51"/>
      <c r="C83" s="51"/>
      <c r="D83" s="51"/>
      <c r="E83" s="51"/>
      <c r="F83" s="51"/>
    </row>
    <row r="84" spans="2:6" ht="15" customHeight="1" x14ac:dyDescent="0.25">
      <c r="B84" s="51"/>
      <c r="C84" s="51"/>
      <c r="D84" s="51"/>
      <c r="E84" s="51"/>
      <c r="F84" s="51"/>
    </row>
    <row r="85" spans="2:6" ht="15" customHeight="1" x14ac:dyDescent="0.25">
      <c r="B85" s="51"/>
      <c r="C85" s="51"/>
      <c r="D85" s="51"/>
      <c r="E85" s="51"/>
      <c r="F85" s="51"/>
    </row>
    <row r="86" spans="2:6" ht="15" customHeight="1" x14ac:dyDescent="0.25">
      <c r="B86" s="51"/>
      <c r="C86" s="51"/>
      <c r="D86" s="51"/>
      <c r="E86" s="51"/>
      <c r="F86" s="51"/>
    </row>
  </sheetData>
  <mergeCells count="22">
    <mergeCell ref="A35:A36"/>
    <mergeCell ref="A37:A38"/>
    <mergeCell ref="A39:A40"/>
    <mergeCell ref="A1:G1"/>
    <mergeCell ref="A23:E23"/>
    <mergeCell ref="B30:C30"/>
    <mergeCell ref="A61:A62"/>
    <mergeCell ref="A63:A64"/>
    <mergeCell ref="A65:A66"/>
    <mergeCell ref="A28:F29"/>
    <mergeCell ref="A51:A52"/>
    <mergeCell ref="A53:A54"/>
    <mergeCell ref="A55:A56"/>
    <mergeCell ref="A57:A58"/>
    <mergeCell ref="A59:A60"/>
    <mergeCell ref="A41:A42"/>
    <mergeCell ref="A43:A44"/>
    <mergeCell ref="A45:A46"/>
    <mergeCell ref="A47:A48"/>
    <mergeCell ref="A49:A50"/>
    <mergeCell ref="A31:A32"/>
    <mergeCell ref="A33:A3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94"/>
  <sheetViews>
    <sheetView rightToLeft="1" zoomScale="93" zoomScaleNormal="93" zoomScaleSheetLayoutView="84" workbookViewId="0">
      <pane xSplit="2" ySplit="2" topLeftCell="C59" activePane="bottomRight" state="frozen"/>
      <selection pane="topRight" activeCell="C1" sqref="C1"/>
      <selection pane="bottomLeft" activeCell="A3" sqref="A3"/>
      <selection pane="bottomRight" activeCell="G3" sqref="G3"/>
    </sheetView>
  </sheetViews>
  <sheetFormatPr defaultRowHeight="15" x14ac:dyDescent="0.25"/>
  <cols>
    <col min="1" max="1" width="7.5703125" customWidth="1"/>
    <col min="2" max="2" width="18.42578125" customWidth="1"/>
    <col min="3" max="3" width="29.140625" customWidth="1"/>
    <col min="4" max="4" width="21.28515625" customWidth="1"/>
    <col min="5" max="5" width="19.85546875" customWidth="1"/>
    <col min="6" max="6" width="15.5703125" customWidth="1"/>
    <col min="7" max="7" width="15.85546875" customWidth="1"/>
    <col min="8" max="8" width="21.85546875" customWidth="1"/>
    <col min="9" max="9" width="19.5703125" customWidth="1"/>
    <col min="10" max="10" width="11.28515625" customWidth="1"/>
  </cols>
  <sheetData>
    <row r="1" spans="1:11" ht="78.75" customHeight="1" thickBot="1" x14ac:dyDescent="0.65">
      <c r="A1" s="306" t="s">
        <v>127</v>
      </c>
      <c r="B1" s="306"/>
      <c r="C1" s="306"/>
      <c r="D1" s="306"/>
      <c r="E1" s="306"/>
      <c r="F1" s="306"/>
      <c r="G1" s="306"/>
      <c r="H1" s="306"/>
      <c r="K1" s="125"/>
    </row>
    <row r="2" spans="1:11" ht="74.25" customHeight="1" thickBot="1" x14ac:dyDescent="0.3">
      <c r="A2" s="52" t="s">
        <v>0</v>
      </c>
      <c r="B2" s="53" t="s">
        <v>1</v>
      </c>
      <c r="C2" s="53" t="s">
        <v>27</v>
      </c>
      <c r="D2" s="53" t="s">
        <v>24</v>
      </c>
      <c r="E2" s="53" t="s">
        <v>25</v>
      </c>
      <c r="F2" s="53" t="s">
        <v>28</v>
      </c>
      <c r="G2" s="53" t="s">
        <v>29</v>
      </c>
      <c r="H2" s="150" t="s">
        <v>36</v>
      </c>
      <c r="I2" s="150" t="s">
        <v>61</v>
      </c>
      <c r="J2" s="3"/>
    </row>
    <row r="3" spans="1:11" s="23" customFormat="1" ht="29.25" customHeight="1" thickBot="1" x14ac:dyDescent="0.65">
      <c r="A3" s="315">
        <v>1</v>
      </c>
      <c r="B3" s="313" t="s">
        <v>2</v>
      </c>
      <c r="C3" s="94" t="s">
        <v>23</v>
      </c>
      <c r="D3" s="95"/>
      <c r="E3" s="95"/>
      <c r="F3" s="95"/>
      <c r="G3" s="146"/>
      <c r="H3" s="153"/>
      <c r="I3" s="154" t="e">
        <f>(F3/H3)*100</f>
        <v>#DIV/0!</v>
      </c>
    </row>
    <row r="4" spans="1:11" s="23" customFormat="1" ht="29.25" customHeight="1" thickBot="1" x14ac:dyDescent="0.65">
      <c r="A4" s="315"/>
      <c r="B4" s="313"/>
      <c r="C4" s="94" t="s">
        <v>26</v>
      </c>
      <c r="D4" s="95"/>
      <c r="E4" s="95"/>
      <c r="F4" s="95"/>
      <c r="G4" s="146"/>
      <c r="H4" s="153"/>
      <c r="I4" s="154" t="e">
        <f>(F4/H4)*100</f>
        <v>#DIV/0!</v>
      </c>
    </row>
    <row r="5" spans="1:11" s="23" customFormat="1" ht="29.25" customHeight="1" thickBot="1" x14ac:dyDescent="0.65">
      <c r="A5" s="316"/>
      <c r="B5" s="314"/>
      <c r="C5" s="96" t="s">
        <v>59</v>
      </c>
      <c r="D5" s="97">
        <f>D3+D4</f>
        <v>0</v>
      </c>
      <c r="E5" s="97">
        <f>E3+E4</f>
        <v>0</v>
      </c>
      <c r="F5" s="97">
        <f>SUM(F3:F4)</f>
        <v>0</v>
      </c>
      <c r="G5" s="147">
        <f>SUM(G3:G4)</f>
        <v>0</v>
      </c>
      <c r="H5" s="153">
        <f>SUM(H3:H4)</f>
        <v>0</v>
      </c>
      <c r="I5" s="154" t="e">
        <f>(F5/H5)*100</f>
        <v>#DIV/0!</v>
      </c>
    </row>
    <row r="6" spans="1:11" s="23" customFormat="1" ht="29.25" customHeight="1" thickBot="1" x14ac:dyDescent="0.65">
      <c r="A6" s="310">
        <v>2</v>
      </c>
      <c r="B6" s="317" t="s">
        <v>30</v>
      </c>
      <c r="C6" s="98" t="s">
        <v>23</v>
      </c>
      <c r="D6" s="99"/>
      <c r="E6" s="99"/>
      <c r="F6" s="99"/>
      <c r="G6" s="151"/>
      <c r="H6" s="153"/>
      <c r="I6" s="154" t="e">
        <f t="shared" ref="I6:I56" si="0">(F6/H6)*100</f>
        <v>#DIV/0!</v>
      </c>
    </row>
    <row r="7" spans="1:11" s="23" customFormat="1" ht="29.25" customHeight="1" thickBot="1" x14ac:dyDescent="0.65">
      <c r="A7" s="311"/>
      <c r="B7" s="313"/>
      <c r="C7" s="94" t="s">
        <v>26</v>
      </c>
      <c r="D7" s="95"/>
      <c r="E7" s="95"/>
      <c r="F7" s="95"/>
      <c r="G7" s="146"/>
      <c r="H7" s="153"/>
      <c r="I7" s="154" t="e">
        <f t="shared" si="0"/>
        <v>#DIV/0!</v>
      </c>
    </row>
    <row r="8" spans="1:11" s="23" customFormat="1" ht="29.25" customHeight="1" thickBot="1" x14ac:dyDescent="0.65">
      <c r="A8" s="312"/>
      <c r="B8" s="314"/>
      <c r="C8" s="96" t="s">
        <v>59</v>
      </c>
      <c r="D8" s="97">
        <f>D6+D7</f>
        <v>0</v>
      </c>
      <c r="E8" s="97">
        <f t="shared" ref="E8" si="1">E6+E7</f>
        <v>0</v>
      </c>
      <c r="F8" s="97">
        <f t="shared" ref="F8:H8" si="2">SUM(F6:F7)</f>
        <v>0</v>
      </c>
      <c r="G8" s="147">
        <f t="shared" si="2"/>
        <v>0</v>
      </c>
      <c r="H8" s="153">
        <f t="shared" si="2"/>
        <v>0</v>
      </c>
      <c r="I8" s="154" t="e">
        <f t="shared" si="0"/>
        <v>#DIV/0!</v>
      </c>
    </row>
    <row r="9" spans="1:11" s="23" customFormat="1" ht="29.25" customHeight="1" thickBot="1" x14ac:dyDescent="0.65">
      <c r="A9" s="310">
        <v>3</v>
      </c>
      <c r="B9" s="317" t="s">
        <v>31</v>
      </c>
      <c r="C9" s="98" t="s">
        <v>23</v>
      </c>
      <c r="D9" s="99"/>
      <c r="E9" s="99"/>
      <c r="F9" s="99"/>
      <c r="G9" s="151"/>
      <c r="H9" s="153"/>
      <c r="I9" s="154" t="e">
        <f t="shared" si="0"/>
        <v>#DIV/0!</v>
      </c>
    </row>
    <row r="10" spans="1:11" s="23" customFormat="1" ht="29.25" customHeight="1" thickBot="1" x14ac:dyDescent="0.65">
      <c r="A10" s="311"/>
      <c r="B10" s="313"/>
      <c r="C10" s="94" t="s">
        <v>26</v>
      </c>
      <c r="D10" s="95"/>
      <c r="E10" s="95"/>
      <c r="F10" s="95"/>
      <c r="G10" s="146"/>
      <c r="H10" s="153"/>
      <c r="I10" s="154" t="e">
        <f t="shared" si="0"/>
        <v>#DIV/0!</v>
      </c>
    </row>
    <row r="11" spans="1:11" s="23" customFormat="1" ht="29.25" customHeight="1" thickBot="1" x14ac:dyDescent="0.65">
      <c r="A11" s="312"/>
      <c r="B11" s="314"/>
      <c r="C11" s="96" t="s">
        <v>59</v>
      </c>
      <c r="D11" s="97">
        <f>D9+D10</f>
        <v>0</v>
      </c>
      <c r="E11" s="97">
        <f>E9+E10</f>
        <v>0</v>
      </c>
      <c r="F11" s="97">
        <f t="shared" ref="F11:H11" si="3">SUM(F9:F10)</f>
        <v>0</v>
      </c>
      <c r="G11" s="147">
        <f t="shared" si="3"/>
        <v>0</v>
      </c>
      <c r="H11" s="153">
        <f t="shared" si="3"/>
        <v>0</v>
      </c>
      <c r="I11" s="154" t="e">
        <f t="shared" si="0"/>
        <v>#DIV/0!</v>
      </c>
    </row>
    <row r="12" spans="1:11" s="23" customFormat="1" ht="29.25" customHeight="1" thickBot="1" x14ac:dyDescent="0.65">
      <c r="A12" s="310">
        <v>4</v>
      </c>
      <c r="B12" s="307" t="s">
        <v>32</v>
      </c>
      <c r="C12" s="98" t="s">
        <v>23</v>
      </c>
      <c r="D12" s="99"/>
      <c r="E12" s="99"/>
      <c r="F12" s="99"/>
      <c r="G12" s="151"/>
      <c r="H12" s="153"/>
      <c r="I12" s="154" t="e">
        <f t="shared" si="0"/>
        <v>#DIV/0!</v>
      </c>
    </row>
    <row r="13" spans="1:11" s="23" customFormat="1" ht="29.25" customHeight="1" thickBot="1" x14ac:dyDescent="0.65">
      <c r="A13" s="311"/>
      <c r="B13" s="308"/>
      <c r="C13" s="94" t="s">
        <v>26</v>
      </c>
      <c r="D13" s="95"/>
      <c r="E13" s="95"/>
      <c r="F13" s="95"/>
      <c r="G13" s="146"/>
      <c r="H13" s="153"/>
      <c r="I13" s="154" t="e">
        <f t="shared" si="0"/>
        <v>#DIV/0!</v>
      </c>
    </row>
    <row r="14" spans="1:11" s="23" customFormat="1" ht="29.25" customHeight="1" thickBot="1" x14ac:dyDescent="0.65">
      <c r="A14" s="312"/>
      <c r="B14" s="309"/>
      <c r="C14" s="96" t="s">
        <v>59</v>
      </c>
      <c r="D14" s="97">
        <f>D12+D13</f>
        <v>0</v>
      </c>
      <c r="E14" s="97">
        <f>E12+E13</f>
        <v>0</v>
      </c>
      <c r="F14" s="97">
        <f t="shared" ref="F14:H14" si="4">SUM(F12:F13)</f>
        <v>0</v>
      </c>
      <c r="G14" s="147">
        <f t="shared" si="4"/>
        <v>0</v>
      </c>
      <c r="H14" s="153">
        <f t="shared" si="4"/>
        <v>0</v>
      </c>
      <c r="I14" s="154" t="e">
        <f t="shared" si="0"/>
        <v>#DIV/0!</v>
      </c>
    </row>
    <row r="15" spans="1:11" s="23" customFormat="1" ht="29.25" customHeight="1" thickBot="1" x14ac:dyDescent="0.65">
      <c r="A15" s="310">
        <v>5</v>
      </c>
      <c r="B15" s="307" t="s">
        <v>39</v>
      </c>
      <c r="C15" s="98" t="s">
        <v>23</v>
      </c>
      <c r="D15" s="99"/>
      <c r="E15" s="99"/>
      <c r="F15" s="99"/>
      <c r="G15" s="151"/>
      <c r="H15" s="153"/>
      <c r="I15" s="154" t="e">
        <f t="shared" si="0"/>
        <v>#DIV/0!</v>
      </c>
    </row>
    <row r="16" spans="1:11" s="23" customFormat="1" ht="29.25" customHeight="1" thickBot="1" x14ac:dyDescent="0.65">
      <c r="A16" s="311"/>
      <c r="B16" s="308"/>
      <c r="C16" s="94" t="s">
        <v>26</v>
      </c>
      <c r="D16" s="95"/>
      <c r="E16" s="95"/>
      <c r="F16" s="95"/>
      <c r="G16" s="146"/>
      <c r="H16" s="153"/>
      <c r="I16" s="154" t="e">
        <f t="shared" si="0"/>
        <v>#DIV/0!</v>
      </c>
    </row>
    <row r="17" spans="1:9" s="23" customFormat="1" ht="29.25" customHeight="1" thickBot="1" x14ac:dyDescent="0.65">
      <c r="A17" s="312"/>
      <c r="B17" s="309"/>
      <c r="C17" s="96" t="s">
        <v>59</v>
      </c>
      <c r="D17" s="97">
        <f>D15+D16</f>
        <v>0</v>
      </c>
      <c r="E17" s="97">
        <f>E15+E16</f>
        <v>0</v>
      </c>
      <c r="F17" s="97">
        <f t="shared" ref="F17:H17" si="5">SUM(F15:F16)</f>
        <v>0</v>
      </c>
      <c r="G17" s="147">
        <f t="shared" si="5"/>
        <v>0</v>
      </c>
      <c r="H17" s="153">
        <f t="shared" si="5"/>
        <v>0</v>
      </c>
      <c r="I17" s="154" t="e">
        <f t="shared" si="0"/>
        <v>#DIV/0!</v>
      </c>
    </row>
    <row r="18" spans="1:9" s="23" customFormat="1" ht="29.25" customHeight="1" thickBot="1" x14ac:dyDescent="0.65">
      <c r="A18" s="310">
        <v>6</v>
      </c>
      <c r="B18" s="307" t="s">
        <v>7</v>
      </c>
      <c r="C18" s="98" t="s">
        <v>23</v>
      </c>
      <c r="D18" s="99"/>
      <c r="E18" s="99"/>
      <c r="F18" s="99"/>
      <c r="G18" s="151"/>
      <c r="H18" s="153"/>
      <c r="I18" s="154" t="e">
        <f t="shared" si="0"/>
        <v>#DIV/0!</v>
      </c>
    </row>
    <row r="19" spans="1:9" s="23" customFormat="1" ht="29.25" customHeight="1" thickBot="1" x14ac:dyDescent="0.65">
      <c r="A19" s="311"/>
      <c r="B19" s="308"/>
      <c r="C19" s="94" t="s">
        <v>26</v>
      </c>
      <c r="D19" s="95"/>
      <c r="E19" s="95"/>
      <c r="F19" s="95"/>
      <c r="G19" s="146"/>
      <c r="H19" s="153"/>
      <c r="I19" s="154" t="e">
        <f t="shared" si="0"/>
        <v>#DIV/0!</v>
      </c>
    </row>
    <row r="20" spans="1:9" s="23" customFormat="1" ht="29.25" customHeight="1" thickBot="1" x14ac:dyDescent="0.65">
      <c r="A20" s="312"/>
      <c r="B20" s="309"/>
      <c r="C20" s="96" t="s">
        <v>59</v>
      </c>
      <c r="D20" s="97">
        <f>D18+D19</f>
        <v>0</v>
      </c>
      <c r="E20" s="97">
        <f>E18+E19</f>
        <v>0</v>
      </c>
      <c r="F20" s="97">
        <f t="shared" ref="F20:H20" si="6">SUM(F18:F19)</f>
        <v>0</v>
      </c>
      <c r="G20" s="147">
        <f t="shared" si="6"/>
        <v>0</v>
      </c>
      <c r="H20" s="153">
        <f t="shared" si="6"/>
        <v>0</v>
      </c>
      <c r="I20" s="154" t="e">
        <f t="shared" si="0"/>
        <v>#DIV/0!</v>
      </c>
    </row>
    <row r="21" spans="1:9" s="23" customFormat="1" ht="29.25" customHeight="1" thickBot="1" x14ac:dyDescent="0.65">
      <c r="A21" s="310">
        <v>7</v>
      </c>
      <c r="B21" s="307" t="s">
        <v>8</v>
      </c>
      <c r="C21" s="98" t="s">
        <v>23</v>
      </c>
      <c r="D21" s="99"/>
      <c r="E21" s="99"/>
      <c r="F21" s="99"/>
      <c r="G21" s="151"/>
      <c r="H21" s="153"/>
      <c r="I21" s="154" t="e">
        <f t="shared" si="0"/>
        <v>#DIV/0!</v>
      </c>
    </row>
    <row r="22" spans="1:9" s="23" customFormat="1" ht="29.25" customHeight="1" thickBot="1" x14ac:dyDescent="0.65">
      <c r="A22" s="311"/>
      <c r="B22" s="308"/>
      <c r="C22" s="94" t="s">
        <v>26</v>
      </c>
      <c r="D22" s="95"/>
      <c r="E22" s="95"/>
      <c r="F22" s="95"/>
      <c r="G22" s="146"/>
      <c r="H22" s="153"/>
      <c r="I22" s="154" t="e">
        <f t="shared" si="0"/>
        <v>#DIV/0!</v>
      </c>
    </row>
    <row r="23" spans="1:9" s="23" customFormat="1" ht="29.25" customHeight="1" thickBot="1" x14ac:dyDescent="0.65">
      <c r="A23" s="312"/>
      <c r="B23" s="309"/>
      <c r="C23" s="96" t="s">
        <v>59</v>
      </c>
      <c r="D23" s="97">
        <f>D21+D22</f>
        <v>0</v>
      </c>
      <c r="E23" s="97">
        <f>E21+E22</f>
        <v>0</v>
      </c>
      <c r="F23" s="97">
        <f t="shared" ref="F23:H23" si="7">SUM(F21:F22)</f>
        <v>0</v>
      </c>
      <c r="G23" s="147">
        <f t="shared" si="7"/>
        <v>0</v>
      </c>
      <c r="H23" s="153">
        <f t="shared" si="7"/>
        <v>0</v>
      </c>
      <c r="I23" s="154" t="e">
        <f t="shared" si="0"/>
        <v>#DIV/0!</v>
      </c>
    </row>
    <row r="24" spans="1:9" s="23" customFormat="1" ht="29.25" customHeight="1" thickBot="1" x14ac:dyDescent="0.65">
      <c r="A24" s="324">
        <v>8</v>
      </c>
      <c r="B24" s="322" t="s">
        <v>9</v>
      </c>
      <c r="C24" s="98" t="s">
        <v>23</v>
      </c>
      <c r="D24" s="99"/>
      <c r="E24" s="99"/>
      <c r="F24" s="99"/>
      <c r="G24" s="151"/>
      <c r="H24" s="153"/>
      <c r="I24" s="154" t="e">
        <f t="shared" si="0"/>
        <v>#DIV/0!</v>
      </c>
    </row>
    <row r="25" spans="1:9" s="23" customFormat="1" ht="29.25" customHeight="1" thickBot="1" x14ac:dyDescent="0.65">
      <c r="A25" s="325"/>
      <c r="B25" s="323"/>
      <c r="C25" s="94" t="s">
        <v>26</v>
      </c>
      <c r="D25" s="95"/>
      <c r="E25" s="95"/>
      <c r="F25" s="95"/>
      <c r="G25" s="146"/>
      <c r="H25" s="153"/>
      <c r="I25" s="154" t="e">
        <f t="shared" si="0"/>
        <v>#DIV/0!</v>
      </c>
    </row>
    <row r="26" spans="1:9" s="23" customFormat="1" ht="29.25" customHeight="1" thickBot="1" x14ac:dyDescent="0.65">
      <c r="A26" s="325"/>
      <c r="B26" s="323"/>
      <c r="C26" s="100" t="s">
        <v>59</v>
      </c>
      <c r="D26" s="101">
        <f>D24+D25</f>
        <v>0</v>
      </c>
      <c r="E26" s="101">
        <f>E24+E25</f>
        <v>0</v>
      </c>
      <c r="F26" s="101">
        <f t="shared" ref="F26:H26" si="8">SUM(F24:F25)</f>
        <v>0</v>
      </c>
      <c r="G26" s="152">
        <f t="shared" si="8"/>
        <v>0</v>
      </c>
      <c r="H26" s="153">
        <f t="shared" si="8"/>
        <v>0</v>
      </c>
      <c r="I26" s="154" t="e">
        <f t="shared" si="0"/>
        <v>#DIV/0!</v>
      </c>
    </row>
    <row r="27" spans="1:9" s="23" customFormat="1" ht="29.25" customHeight="1" thickBot="1" x14ac:dyDescent="0.65">
      <c r="A27" s="310">
        <v>9</v>
      </c>
      <c r="B27" s="307" t="s">
        <v>10</v>
      </c>
      <c r="C27" s="98" t="s">
        <v>23</v>
      </c>
      <c r="D27" s="99"/>
      <c r="E27" s="99"/>
      <c r="F27" s="99"/>
      <c r="G27" s="151"/>
      <c r="H27" s="153"/>
      <c r="I27" s="154" t="e">
        <f t="shared" si="0"/>
        <v>#DIV/0!</v>
      </c>
    </row>
    <row r="28" spans="1:9" s="23" customFormat="1" ht="29.25" customHeight="1" thickBot="1" x14ac:dyDescent="0.65">
      <c r="A28" s="311"/>
      <c r="B28" s="308"/>
      <c r="C28" s="94" t="s">
        <v>26</v>
      </c>
      <c r="D28" s="95"/>
      <c r="E28" s="95"/>
      <c r="F28" s="95"/>
      <c r="G28" s="146"/>
      <c r="H28" s="153"/>
      <c r="I28" s="154" t="e">
        <f t="shared" si="0"/>
        <v>#DIV/0!</v>
      </c>
    </row>
    <row r="29" spans="1:9" s="23" customFormat="1" ht="29.25" customHeight="1" thickBot="1" x14ac:dyDescent="0.65">
      <c r="A29" s="312"/>
      <c r="B29" s="309"/>
      <c r="C29" s="96" t="s">
        <v>59</v>
      </c>
      <c r="D29" s="97">
        <f>D27+D28</f>
        <v>0</v>
      </c>
      <c r="E29" s="97">
        <f>E27+E28</f>
        <v>0</v>
      </c>
      <c r="F29" s="97">
        <f t="shared" ref="F29:H29" si="9">SUM(F27:F28)</f>
        <v>0</v>
      </c>
      <c r="G29" s="147">
        <f t="shared" si="9"/>
        <v>0</v>
      </c>
      <c r="H29" s="153">
        <f t="shared" si="9"/>
        <v>0</v>
      </c>
      <c r="I29" s="154" t="e">
        <f t="shared" si="0"/>
        <v>#DIV/0!</v>
      </c>
    </row>
    <row r="30" spans="1:9" s="23" customFormat="1" ht="29.25" customHeight="1" thickBot="1" x14ac:dyDescent="0.65">
      <c r="A30" s="310">
        <v>10</v>
      </c>
      <c r="B30" s="307" t="s">
        <v>11</v>
      </c>
      <c r="C30" s="98" t="s">
        <v>23</v>
      </c>
      <c r="D30" s="99"/>
      <c r="E30" s="99"/>
      <c r="F30" s="99"/>
      <c r="G30" s="151"/>
      <c r="H30" s="153"/>
      <c r="I30" s="154" t="e">
        <f t="shared" si="0"/>
        <v>#DIV/0!</v>
      </c>
    </row>
    <row r="31" spans="1:9" s="23" customFormat="1" ht="29.25" customHeight="1" thickBot="1" x14ac:dyDescent="0.65">
      <c r="A31" s="311"/>
      <c r="B31" s="308"/>
      <c r="C31" s="94" t="s">
        <v>26</v>
      </c>
      <c r="D31" s="95"/>
      <c r="E31" s="95"/>
      <c r="F31" s="95"/>
      <c r="G31" s="146"/>
      <c r="H31" s="153"/>
      <c r="I31" s="154" t="e">
        <f t="shared" si="0"/>
        <v>#DIV/0!</v>
      </c>
    </row>
    <row r="32" spans="1:9" s="23" customFormat="1" ht="29.25" customHeight="1" thickBot="1" x14ac:dyDescent="0.65">
      <c r="A32" s="312"/>
      <c r="B32" s="309"/>
      <c r="C32" s="96" t="s">
        <v>59</v>
      </c>
      <c r="D32" s="97">
        <f>D30+D31</f>
        <v>0</v>
      </c>
      <c r="E32" s="97">
        <f>E30+E31</f>
        <v>0</v>
      </c>
      <c r="F32" s="97">
        <f t="shared" ref="F32:H32" si="10">SUM(F30:F31)</f>
        <v>0</v>
      </c>
      <c r="G32" s="147">
        <f t="shared" si="10"/>
        <v>0</v>
      </c>
      <c r="H32" s="153">
        <f t="shared" si="10"/>
        <v>0</v>
      </c>
      <c r="I32" s="154" t="e">
        <f t="shared" si="0"/>
        <v>#DIV/0!</v>
      </c>
    </row>
    <row r="33" spans="1:9" s="23" customFormat="1" ht="29.25" customHeight="1" thickBot="1" x14ac:dyDescent="0.65">
      <c r="A33" s="310">
        <v>11</v>
      </c>
      <c r="B33" s="307" t="s">
        <v>40</v>
      </c>
      <c r="C33" s="98" t="s">
        <v>23</v>
      </c>
      <c r="D33" s="99"/>
      <c r="E33" s="99"/>
      <c r="F33" s="99"/>
      <c r="G33" s="151"/>
      <c r="H33" s="153"/>
      <c r="I33" s="154" t="e">
        <f t="shared" si="0"/>
        <v>#DIV/0!</v>
      </c>
    </row>
    <row r="34" spans="1:9" s="23" customFormat="1" ht="29.25" customHeight="1" thickBot="1" x14ac:dyDescent="0.65">
      <c r="A34" s="311"/>
      <c r="B34" s="308"/>
      <c r="C34" s="94" t="s">
        <v>26</v>
      </c>
      <c r="D34" s="95"/>
      <c r="E34" s="95"/>
      <c r="F34" s="95"/>
      <c r="G34" s="146"/>
      <c r="H34" s="153"/>
      <c r="I34" s="154" t="e">
        <f t="shared" si="0"/>
        <v>#DIV/0!</v>
      </c>
    </row>
    <row r="35" spans="1:9" s="23" customFormat="1" ht="29.25" customHeight="1" thickBot="1" x14ac:dyDescent="0.65">
      <c r="A35" s="312"/>
      <c r="B35" s="309"/>
      <c r="C35" s="96" t="s">
        <v>59</v>
      </c>
      <c r="D35" s="97">
        <f>D33+D34</f>
        <v>0</v>
      </c>
      <c r="E35" s="97">
        <f>E33+E34</f>
        <v>0</v>
      </c>
      <c r="F35" s="97">
        <f t="shared" ref="F35:H35" si="11">SUM(F33:F34)</f>
        <v>0</v>
      </c>
      <c r="G35" s="147">
        <f t="shared" si="11"/>
        <v>0</v>
      </c>
      <c r="H35" s="153">
        <f t="shared" si="11"/>
        <v>0</v>
      </c>
      <c r="I35" s="154" t="e">
        <f t="shared" si="0"/>
        <v>#DIV/0!</v>
      </c>
    </row>
    <row r="36" spans="1:9" s="23" customFormat="1" ht="29.25" customHeight="1" thickBot="1" x14ac:dyDescent="0.65">
      <c r="A36" s="310">
        <v>12</v>
      </c>
      <c r="B36" s="307" t="s">
        <v>13</v>
      </c>
      <c r="C36" s="98" t="s">
        <v>23</v>
      </c>
      <c r="D36" s="99"/>
      <c r="E36" s="99"/>
      <c r="F36" s="99"/>
      <c r="G36" s="151"/>
      <c r="H36" s="153"/>
      <c r="I36" s="154" t="e">
        <f t="shared" si="0"/>
        <v>#DIV/0!</v>
      </c>
    </row>
    <row r="37" spans="1:9" s="23" customFormat="1" ht="29.25" customHeight="1" thickBot="1" x14ac:dyDescent="0.65">
      <c r="A37" s="311"/>
      <c r="B37" s="308"/>
      <c r="C37" s="94" t="s">
        <v>26</v>
      </c>
      <c r="D37" s="95"/>
      <c r="E37" s="95"/>
      <c r="F37" s="95"/>
      <c r="G37" s="146"/>
      <c r="H37" s="153"/>
      <c r="I37" s="154" t="e">
        <f t="shared" si="0"/>
        <v>#DIV/0!</v>
      </c>
    </row>
    <row r="38" spans="1:9" s="23" customFormat="1" ht="29.25" customHeight="1" thickBot="1" x14ac:dyDescent="0.65">
      <c r="A38" s="312"/>
      <c r="B38" s="309"/>
      <c r="C38" s="96" t="s">
        <v>59</v>
      </c>
      <c r="D38" s="97">
        <f>D36+D37</f>
        <v>0</v>
      </c>
      <c r="E38" s="97">
        <f>E36+E37</f>
        <v>0</v>
      </c>
      <c r="F38" s="97">
        <f t="shared" ref="F38:H38" si="12">SUM(F36:F37)</f>
        <v>0</v>
      </c>
      <c r="G38" s="147">
        <f t="shared" si="12"/>
        <v>0</v>
      </c>
      <c r="H38" s="153">
        <f t="shared" si="12"/>
        <v>0</v>
      </c>
      <c r="I38" s="154" t="e">
        <f t="shared" si="0"/>
        <v>#DIV/0!</v>
      </c>
    </row>
    <row r="39" spans="1:9" s="23" customFormat="1" ht="23.25" customHeight="1" thickBot="1" x14ac:dyDescent="0.65">
      <c r="A39" s="310">
        <v>13</v>
      </c>
      <c r="B39" s="318" t="s">
        <v>14</v>
      </c>
      <c r="C39" s="102" t="s">
        <v>23</v>
      </c>
      <c r="D39" s="103"/>
      <c r="E39" s="103"/>
      <c r="F39" s="103"/>
      <c r="G39" s="149"/>
      <c r="H39" s="153"/>
      <c r="I39" s="154" t="e">
        <f t="shared" si="0"/>
        <v>#DIV/0!</v>
      </c>
    </row>
    <row r="40" spans="1:9" s="23" customFormat="1" ht="27.75" customHeight="1" thickBot="1" x14ac:dyDescent="0.65">
      <c r="A40" s="311"/>
      <c r="B40" s="319"/>
      <c r="C40" s="104" t="s">
        <v>26</v>
      </c>
      <c r="D40" s="95"/>
      <c r="E40" s="95"/>
      <c r="F40" s="95"/>
      <c r="G40" s="146"/>
      <c r="H40" s="153"/>
      <c r="I40" s="154" t="e">
        <f t="shared" si="0"/>
        <v>#DIV/0!</v>
      </c>
    </row>
    <row r="41" spans="1:9" s="23" customFormat="1" ht="24.75" customHeight="1" thickBot="1" x14ac:dyDescent="0.65">
      <c r="A41" s="321"/>
      <c r="B41" s="320"/>
      <c r="C41" s="105" t="s">
        <v>59</v>
      </c>
      <c r="D41" s="106">
        <f>D39+D40</f>
        <v>0</v>
      </c>
      <c r="E41" s="106">
        <f>E39+E40</f>
        <v>0</v>
      </c>
      <c r="F41" s="106">
        <f t="shared" ref="F41:H41" si="13">SUM(F39:F40)</f>
        <v>0</v>
      </c>
      <c r="G41" s="148">
        <f t="shared" si="13"/>
        <v>0</v>
      </c>
      <c r="H41" s="153">
        <f t="shared" si="13"/>
        <v>0</v>
      </c>
      <c r="I41" s="154" t="e">
        <f t="shared" si="0"/>
        <v>#DIV/0!</v>
      </c>
    </row>
    <row r="42" spans="1:9" s="23" customFormat="1" ht="24" customHeight="1" thickBot="1" x14ac:dyDescent="0.65">
      <c r="A42" s="310">
        <v>14</v>
      </c>
      <c r="B42" s="307" t="s">
        <v>15</v>
      </c>
      <c r="C42" s="107" t="s">
        <v>23</v>
      </c>
      <c r="D42" s="103"/>
      <c r="E42" s="103"/>
      <c r="F42" s="103"/>
      <c r="G42" s="149"/>
      <c r="H42" s="153"/>
      <c r="I42" s="154" t="e">
        <f t="shared" si="0"/>
        <v>#DIV/0!</v>
      </c>
    </row>
    <row r="43" spans="1:9" s="23" customFormat="1" ht="28.5" customHeight="1" thickBot="1" x14ac:dyDescent="0.65">
      <c r="A43" s="311"/>
      <c r="B43" s="308"/>
      <c r="C43" s="94" t="s">
        <v>26</v>
      </c>
      <c r="D43" s="95"/>
      <c r="E43" s="95"/>
      <c r="F43" s="95"/>
      <c r="G43" s="146"/>
      <c r="H43" s="153"/>
      <c r="I43" s="154" t="e">
        <f t="shared" si="0"/>
        <v>#DIV/0!</v>
      </c>
    </row>
    <row r="44" spans="1:9" s="23" customFormat="1" ht="28.5" customHeight="1" thickBot="1" x14ac:dyDescent="0.65">
      <c r="A44" s="321"/>
      <c r="B44" s="326"/>
      <c r="C44" s="96" t="s">
        <v>59</v>
      </c>
      <c r="D44" s="97">
        <f>D42+D43</f>
        <v>0</v>
      </c>
      <c r="E44" s="97">
        <f>E42+E43</f>
        <v>0</v>
      </c>
      <c r="F44" s="97">
        <f t="shared" ref="F44:H44" si="14">SUM(F42:F43)</f>
        <v>0</v>
      </c>
      <c r="G44" s="147">
        <f t="shared" si="14"/>
        <v>0</v>
      </c>
      <c r="H44" s="153">
        <f t="shared" si="14"/>
        <v>0</v>
      </c>
      <c r="I44" s="154" t="e">
        <f t="shared" si="0"/>
        <v>#DIV/0!</v>
      </c>
    </row>
    <row r="45" spans="1:9" s="23" customFormat="1" ht="28.5" customHeight="1" thickBot="1" x14ac:dyDescent="0.65">
      <c r="A45" s="310">
        <v>15</v>
      </c>
      <c r="B45" s="307" t="s">
        <v>16</v>
      </c>
      <c r="C45" s="94" t="s">
        <v>23</v>
      </c>
      <c r="D45" s="95"/>
      <c r="E45" s="95"/>
      <c r="F45" s="95"/>
      <c r="G45" s="146"/>
      <c r="H45" s="153"/>
      <c r="I45" s="154" t="e">
        <f t="shared" si="0"/>
        <v>#DIV/0!</v>
      </c>
    </row>
    <row r="46" spans="1:9" s="23" customFormat="1" ht="28.5" customHeight="1" thickBot="1" x14ac:dyDescent="0.65">
      <c r="A46" s="311"/>
      <c r="B46" s="308"/>
      <c r="C46" s="94" t="s">
        <v>26</v>
      </c>
      <c r="D46" s="95"/>
      <c r="E46" s="95"/>
      <c r="F46" s="95"/>
      <c r="G46" s="146"/>
      <c r="H46" s="153"/>
      <c r="I46" s="154" t="e">
        <f t="shared" si="0"/>
        <v>#DIV/0!</v>
      </c>
    </row>
    <row r="47" spans="1:9" s="23" customFormat="1" ht="28.5" customHeight="1" thickBot="1" x14ac:dyDescent="0.65">
      <c r="A47" s="321"/>
      <c r="B47" s="326"/>
      <c r="C47" s="96" t="s">
        <v>59</v>
      </c>
      <c r="D47" s="97">
        <f>D45+D46</f>
        <v>0</v>
      </c>
      <c r="E47" s="97">
        <f>E45+E46</f>
        <v>0</v>
      </c>
      <c r="F47" s="97">
        <f t="shared" ref="F47:H47" si="15">SUM(F45:F46)</f>
        <v>0</v>
      </c>
      <c r="G47" s="147">
        <f t="shared" si="15"/>
        <v>0</v>
      </c>
      <c r="H47" s="153">
        <f t="shared" si="15"/>
        <v>0</v>
      </c>
      <c r="I47" s="154" t="e">
        <f t="shared" si="0"/>
        <v>#DIV/0!</v>
      </c>
    </row>
    <row r="48" spans="1:9" s="23" customFormat="1" ht="28.5" customHeight="1" thickBot="1" x14ac:dyDescent="0.65">
      <c r="A48" s="310">
        <v>16</v>
      </c>
      <c r="B48" s="307" t="s">
        <v>17</v>
      </c>
      <c r="C48" s="94" t="s">
        <v>23</v>
      </c>
      <c r="D48" s="95"/>
      <c r="E48" s="95"/>
      <c r="F48" s="95"/>
      <c r="G48" s="146"/>
      <c r="H48" s="153"/>
      <c r="I48" s="154" t="e">
        <f t="shared" si="0"/>
        <v>#DIV/0!</v>
      </c>
    </row>
    <row r="49" spans="1:11" s="23" customFormat="1" ht="28.5" customHeight="1" thickBot="1" x14ac:dyDescent="0.65">
      <c r="A49" s="311"/>
      <c r="B49" s="308"/>
      <c r="C49" s="94" t="s">
        <v>26</v>
      </c>
      <c r="D49" s="95"/>
      <c r="E49" s="95"/>
      <c r="F49" s="95"/>
      <c r="G49" s="146"/>
      <c r="H49" s="153"/>
      <c r="I49" s="154" t="e">
        <f t="shared" si="0"/>
        <v>#DIV/0!</v>
      </c>
    </row>
    <row r="50" spans="1:11" s="23" customFormat="1" ht="28.5" customHeight="1" thickBot="1" x14ac:dyDescent="0.65">
      <c r="A50" s="321"/>
      <c r="B50" s="326"/>
      <c r="C50" s="96" t="s">
        <v>59</v>
      </c>
      <c r="D50" s="97">
        <f>D48+D49</f>
        <v>0</v>
      </c>
      <c r="E50" s="97">
        <f>E48+E49</f>
        <v>0</v>
      </c>
      <c r="F50" s="97">
        <f t="shared" ref="F50:H50" si="16">SUM(F48:F49)</f>
        <v>0</v>
      </c>
      <c r="G50" s="147">
        <f t="shared" si="16"/>
        <v>0</v>
      </c>
      <c r="H50" s="153">
        <f t="shared" si="16"/>
        <v>0</v>
      </c>
      <c r="I50" s="154" t="e">
        <f t="shared" si="0"/>
        <v>#DIV/0!</v>
      </c>
    </row>
    <row r="51" spans="1:11" s="23" customFormat="1" ht="28.5" customHeight="1" thickBot="1" x14ac:dyDescent="0.65">
      <c r="A51" s="310">
        <v>17</v>
      </c>
      <c r="B51" s="307" t="s">
        <v>18</v>
      </c>
      <c r="C51" s="94" t="s">
        <v>23</v>
      </c>
      <c r="D51" s="95"/>
      <c r="E51" s="95"/>
      <c r="F51" s="95"/>
      <c r="G51" s="146"/>
      <c r="H51" s="153"/>
      <c r="I51" s="154" t="e">
        <f t="shared" si="0"/>
        <v>#DIV/0!</v>
      </c>
    </row>
    <row r="52" spans="1:11" s="23" customFormat="1" ht="28.5" customHeight="1" thickBot="1" x14ac:dyDescent="0.65">
      <c r="A52" s="311"/>
      <c r="B52" s="308"/>
      <c r="C52" s="94" t="s">
        <v>26</v>
      </c>
      <c r="D52" s="95"/>
      <c r="E52" s="95"/>
      <c r="F52" s="95"/>
      <c r="G52" s="146"/>
      <c r="H52" s="153"/>
      <c r="I52" s="154" t="e">
        <f t="shared" si="0"/>
        <v>#DIV/0!</v>
      </c>
    </row>
    <row r="53" spans="1:11" s="23" customFormat="1" ht="28.5" customHeight="1" thickBot="1" x14ac:dyDescent="0.65">
      <c r="A53" s="321"/>
      <c r="B53" s="326"/>
      <c r="C53" s="96" t="s">
        <v>59</v>
      </c>
      <c r="D53" s="97">
        <f>D51+D52</f>
        <v>0</v>
      </c>
      <c r="E53" s="97">
        <f>E51+E52</f>
        <v>0</v>
      </c>
      <c r="F53" s="97">
        <f t="shared" ref="F53:H53" si="17">SUM(F51:F52)</f>
        <v>0</v>
      </c>
      <c r="G53" s="147">
        <f t="shared" si="17"/>
        <v>0</v>
      </c>
      <c r="H53" s="153">
        <f t="shared" si="17"/>
        <v>0</v>
      </c>
      <c r="I53" s="154" t="e">
        <f t="shared" si="0"/>
        <v>#DIV/0!</v>
      </c>
    </row>
    <row r="54" spans="1:11" s="23" customFormat="1" ht="28.5" customHeight="1" thickBot="1" x14ac:dyDescent="0.65">
      <c r="A54" s="330">
        <v>14</v>
      </c>
      <c r="B54" s="307" t="s">
        <v>63</v>
      </c>
      <c r="C54" s="98" t="s">
        <v>23</v>
      </c>
      <c r="D54" s="99">
        <f>D3+D6+D9+D12+D15+D18+D21+D24+D27+D30+D33+D36+D39+D42+D45+D48+D51</f>
        <v>0</v>
      </c>
      <c r="E54" s="99">
        <f t="shared" ref="D54:G55" si="18">E3+E6+E9+E12+E15+E18+E21+E24+E27+E30+E33+E36+E39+E42+E45+E48+E51</f>
        <v>0</v>
      </c>
      <c r="F54" s="99">
        <f t="shared" si="18"/>
        <v>0</v>
      </c>
      <c r="G54" s="151">
        <f t="shared" si="18"/>
        <v>0</v>
      </c>
      <c r="H54" s="153"/>
      <c r="I54" s="154" t="e">
        <f t="shared" si="0"/>
        <v>#DIV/0!</v>
      </c>
    </row>
    <row r="55" spans="1:11" s="23" customFormat="1" ht="28.5" customHeight="1" thickBot="1" x14ac:dyDescent="0.65">
      <c r="A55" s="331"/>
      <c r="B55" s="308"/>
      <c r="C55" s="94" t="s">
        <v>26</v>
      </c>
      <c r="D55" s="99">
        <f t="shared" si="18"/>
        <v>0</v>
      </c>
      <c r="E55" s="99">
        <f t="shared" ref="E55" si="19">E4+E7+E10+E13+E16+E19+E22+E25+E28+E31+E34+E37+E40+E43+E46+E49+E52</f>
        <v>0</v>
      </c>
      <c r="F55" s="99">
        <f t="shared" ref="F55" si="20">F4+F7+F10+F13+F16+F19+F22+F25+F28+F31+F34+F37+F40+F43+F46+F49+F52</f>
        <v>0</v>
      </c>
      <c r="G55" s="151">
        <f t="shared" ref="G55" si="21">G4+G7+G10+G13+G16+G19+G22+G25+G28+G31+G34+G37+G40+G43+G46+G49+G52</f>
        <v>0</v>
      </c>
      <c r="H55" s="153"/>
      <c r="I55" s="154" t="e">
        <f t="shared" si="0"/>
        <v>#DIV/0!</v>
      </c>
    </row>
    <row r="56" spans="1:11" s="23" customFormat="1" ht="28.5" customHeight="1" thickBot="1" x14ac:dyDescent="0.65">
      <c r="A56" s="332"/>
      <c r="B56" s="309"/>
      <c r="C56" s="96" t="s">
        <v>59</v>
      </c>
      <c r="D56" s="99">
        <f>D54+D55</f>
        <v>0</v>
      </c>
      <c r="E56" s="99">
        <f t="shared" ref="E56" si="22">E5+E8+E11+E14+E17+E20+E23+E26+E29+E32+E35+E38+E41+E44+E47+E50+E53</f>
        <v>0</v>
      </c>
      <c r="F56" s="99">
        <f t="shared" ref="F56" si="23">F5+F8+F11+F14+F17+F20+F23+F26+F29+F32+F35+F38+F41+F44+F47+F50+F53</f>
        <v>0</v>
      </c>
      <c r="G56" s="151">
        <f t="shared" ref="G56" si="24">G5+G8+G11+G14+G17+G20+G23+G26+G29+G32+G35+G38+G41+G44+G47+G50+G53</f>
        <v>0</v>
      </c>
      <c r="H56" s="153"/>
      <c r="I56" s="154" t="e">
        <f t="shared" si="0"/>
        <v>#DIV/0!</v>
      </c>
    </row>
    <row r="57" spans="1:11" ht="28.5" customHeight="1" x14ac:dyDescent="0.6">
      <c r="A57" s="333"/>
      <c r="B57" s="328"/>
      <c r="C57" s="17"/>
      <c r="D57" s="1"/>
      <c r="E57" s="1"/>
      <c r="F57" s="1"/>
      <c r="G57" s="1"/>
      <c r="H57" s="1"/>
    </row>
    <row r="58" spans="1:11" ht="21" x14ac:dyDescent="0.6">
      <c r="A58" s="333"/>
      <c r="B58" s="328"/>
      <c r="C58" s="17"/>
      <c r="D58" s="1"/>
      <c r="E58" s="1"/>
      <c r="F58" s="1"/>
      <c r="G58" s="1"/>
      <c r="H58" s="1"/>
      <c r="K58" s="4"/>
    </row>
    <row r="59" spans="1:11" ht="21" x14ac:dyDescent="0.6">
      <c r="A59" s="333"/>
      <c r="B59" s="328"/>
      <c r="C59" s="18"/>
      <c r="D59" s="1"/>
      <c r="E59" s="1"/>
      <c r="F59" s="1"/>
      <c r="G59" s="1"/>
      <c r="H59" s="1"/>
      <c r="K59" s="3"/>
    </row>
    <row r="60" spans="1:11" ht="24" x14ac:dyDescent="0.6">
      <c r="A60" s="329"/>
      <c r="B60" s="329"/>
      <c r="C60" s="329"/>
      <c r="D60" s="329"/>
      <c r="E60" s="329"/>
      <c r="F60" s="329"/>
      <c r="G60" s="329"/>
      <c r="H60" s="329"/>
      <c r="K60" s="3"/>
    </row>
    <row r="61" spans="1:11" ht="19.5" customHeight="1" x14ac:dyDescent="0.25">
      <c r="A61" s="4"/>
      <c r="B61" s="4"/>
      <c r="E61" s="51"/>
      <c r="F61" s="51"/>
      <c r="G61" s="51"/>
      <c r="H61" s="51"/>
      <c r="I61" s="51"/>
      <c r="J61" s="51"/>
      <c r="K61" s="3"/>
    </row>
    <row r="62" spans="1:11" ht="21" x14ac:dyDescent="0.6">
      <c r="A62" s="327"/>
      <c r="B62" s="328"/>
      <c r="C62" s="19"/>
      <c r="D62" s="1"/>
      <c r="E62" s="1"/>
      <c r="F62" s="20"/>
      <c r="K62" s="3"/>
    </row>
    <row r="63" spans="1:11" ht="21" x14ac:dyDescent="0.6">
      <c r="A63" s="327"/>
      <c r="B63" s="328"/>
      <c r="C63" s="19"/>
      <c r="D63" s="1"/>
      <c r="E63" s="1"/>
      <c r="F63" s="20"/>
      <c r="K63" s="3"/>
    </row>
    <row r="64" spans="1:11" ht="21" x14ac:dyDescent="0.6">
      <c r="A64" s="327"/>
      <c r="B64" s="328"/>
      <c r="C64" s="19"/>
      <c r="D64" s="1"/>
      <c r="E64" s="1"/>
      <c r="F64" s="20"/>
      <c r="K64" s="3"/>
    </row>
    <row r="65" spans="1:11" ht="21" x14ac:dyDescent="0.6">
      <c r="A65" s="327"/>
      <c r="B65" s="328"/>
      <c r="C65" s="19"/>
      <c r="D65" s="1"/>
      <c r="E65" s="1"/>
      <c r="F65" s="20"/>
      <c r="K65" s="3"/>
    </row>
    <row r="66" spans="1:11" ht="21" x14ac:dyDescent="0.6">
      <c r="A66" s="327"/>
      <c r="B66" s="328"/>
      <c r="C66" s="19"/>
      <c r="D66" s="1"/>
      <c r="E66" s="1"/>
      <c r="F66" s="20"/>
      <c r="K66" s="3"/>
    </row>
    <row r="67" spans="1:11" ht="21" x14ac:dyDescent="0.6">
      <c r="A67" s="327"/>
      <c r="B67" s="328"/>
      <c r="C67" s="19"/>
      <c r="D67" s="1"/>
      <c r="E67" s="1"/>
      <c r="F67" s="20"/>
      <c r="K67" s="3"/>
    </row>
    <row r="68" spans="1:11" ht="21" x14ac:dyDescent="0.6">
      <c r="A68" s="327"/>
      <c r="B68" s="328"/>
      <c r="C68" s="19"/>
      <c r="D68" s="1"/>
      <c r="E68" s="1"/>
      <c r="F68" s="20"/>
      <c r="K68" s="3"/>
    </row>
    <row r="69" spans="1:11" ht="21" x14ac:dyDescent="0.6">
      <c r="A69" s="327"/>
      <c r="B69" s="328"/>
      <c r="C69" s="19"/>
      <c r="D69" s="1"/>
      <c r="E69" s="1"/>
      <c r="F69" s="20"/>
      <c r="K69" s="3"/>
    </row>
    <row r="70" spans="1:11" ht="21" x14ac:dyDescent="0.6">
      <c r="A70" s="327"/>
      <c r="B70" s="328"/>
      <c r="C70" s="19"/>
      <c r="D70" s="1"/>
      <c r="E70" s="1"/>
      <c r="F70" s="20"/>
      <c r="K70" s="3"/>
    </row>
    <row r="71" spans="1:11" ht="21" x14ac:dyDescent="0.6">
      <c r="A71" s="327"/>
      <c r="B71" s="328"/>
      <c r="C71" s="19"/>
      <c r="D71" s="1"/>
      <c r="E71" s="1"/>
      <c r="F71" s="20"/>
      <c r="K71" s="3"/>
    </row>
    <row r="72" spans="1:11" ht="21" x14ac:dyDescent="0.6">
      <c r="A72" s="327"/>
      <c r="B72" s="328"/>
      <c r="C72" s="19"/>
      <c r="D72" s="1"/>
      <c r="E72" s="1"/>
      <c r="F72" s="20"/>
      <c r="K72" s="3"/>
    </row>
    <row r="73" spans="1:11" ht="21" x14ac:dyDescent="0.6">
      <c r="A73" s="327"/>
      <c r="B73" s="328"/>
      <c r="C73" s="19"/>
      <c r="D73" s="1"/>
      <c r="E73" s="1"/>
      <c r="F73" s="20"/>
      <c r="K73" s="3"/>
    </row>
    <row r="74" spans="1:11" ht="21" x14ac:dyDescent="0.6">
      <c r="A74" s="327"/>
      <c r="B74" s="328"/>
      <c r="C74" s="19"/>
      <c r="D74" s="1"/>
      <c r="E74" s="1"/>
      <c r="F74" s="20"/>
      <c r="K74" s="3"/>
    </row>
    <row r="75" spans="1:11" ht="21" x14ac:dyDescent="0.6">
      <c r="A75" s="327"/>
      <c r="B75" s="328"/>
      <c r="C75" s="19"/>
      <c r="D75" s="1"/>
      <c r="E75" s="1"/>
      <c r="F75" s="20"/>
      <c r="K75" s="3"/>
    </row>
    <row r="76" spans="1:11" ht="21" x14ac:dyDescent="0.6">
      <c r="A76" s="327"/>
      <c r="B76" s="328"/>
      <c r="C76" s="19"/>
      <c r="D76" s="1"/>
      <c r="E76" s="1"/>
      <c r="F76" s="20"/>
      <c r="K76" s="3"/>
    </row>
    <row r="77" spans="1:11" ht="21" x14ac:dyDescent="0.6">
      <c r="A77" s="327"/>
      <c r="B77" s="328"/>
      <c r="C77" s="19"/>
      <c r="D77" s="1"/>
      <c r="E77" s="1"/>
      <c r="F77" s="20"/>
      <c r="K77" s="3"/>
    </row>
    <row r="78" spans="1:11" ht="21" x14ac:dyDescent="0.6">
      <c r="A78" s="327"/>
      <c r="B78" s="328"/>
      <c r="C78" s="19"/>
      <c r="D78" s="1"/>
      <c r="E78" s="1"/>
      <c r="F78" s="20"/>
      <c r="K78" s="3"/>
    </row>
    <row r="79" spans="1:11" ht="21" x14ac:dyDescent="0.6">
      <c r="A79" s="327"/>
      <c r="B79" s="328"/>
      <c r="C79" s="19"/>
      <c r="D79" s="1"/>
      <c r="E79" s="1"/>
      <c r="F79" s="20"/>
      <c r="K79" s="3"/>
    </row>
    <row r="80" spans="1:11" ht="21" x14ac:dyDescent="0.6">
      <c r="A80" s="327"/>
      <c r="B80" s="328"/>
      <c r="C80" s="19"/>
      <c r="D80" s="1"/>
      <c r="E80" s="1"/>
      <c r="F80" s="20"/>
      <c r="K80" s="3"/>
    </row>
    <row r="81" spans="1:11" ht="21" x14ac:dyDescent="0.6">
      <c r="A81" s="327"/>
      <c r="B81" s="328"/>
      <c r="C81" s="19"/>
      <c r="D81" s="1"/>
      <c r="E81" s="1"/>
      <c r="F81" s="20"/>
      <c r="K81" s="3"/>
    </row>
    <row r="82" spans="1:11" ht="21" x14ac:dyDescent="0.6">
      <c r="A82" s="327"/>
      <c r="B82" s="328"/>
      <c r="C82" s="19"/>
      <c r="D82" s="1"/>
      <c r="E82" s="1"/>
      <c r="F82" s="20"/>
      <c r="K82" s="3"/>
    </row>
    <row r="83" spans="1:11" ht="21" x14ac:dyDescent="0.6">
      <c r="A83" s="327"/>
      <c r="B83" s="328"/>
      <c r="C83" s="19"/>
      <c r="D83" s="1"/>
      <c r="E83" s="1"/>
      <c r="F83" s="20"/>
      <c r="K83" s="3"/>
    </row>
    <row r="84" spans="1:11" ht="21" x14ac:dyDescent="0.6">
      <c r="A84" s="327"/>
      <c r="B84" s="328"/>
      <c r="C84" s="19"/>
      <c r="D84" s="1"/>
      <c r="E84" s="1"/>
      <c r="F84" s="20"/>
      <c r="K84" s="3"/>
    </row>
    <row r="85" spans="1:11" ht="21" x14ac:dyDescent="0.6">
      <c r="A85" s="327"/>
      <c r="B85" s="328"/>
      <c r="C85" s="19"/>
      <c r="D85" s="1"/>
      <c r="E85" s="1"/>
      <c r="F85" s="20"/>
      <c r="K85" s="3"/>
    </row>
    <row r="86" spans="1:11" ht="21" x14ac:dyDescent="0.6">
      <c r="A86" s="327"/>
      <c r="B86" s="328"/>
      <c r="C86" s="19"/>
      <c r="D86" s="1"/>
      <c r="E86" s="1"/>
      <c r="F86" s="20"/>
      <c r="K86" s="3"/>
    </row>
    <row r="87" spans="1:11" ht="21" x14ac:dyDescent="0.6">
      <c r="A87" s="327"/>
      <c r="B87" s="328"/>
      <c r="C87" s="19"/>
      <c r="D87" s="1"/>
      <c r="E87" s="1"/>
      <c r="F87" s="20"/>
      <c r="K87" s="3"/>
    </row>
    <row r="88" spans="1:11" ht="21" x14ac:dyDescent="0.6">
      <c r="A88" s="327"/>
      <c r="B88" s="328"/>
      <c r="C88" s="19"/>
      <c r="D88" s="1"/>
      <c r="E88" s="1"/>
      <c r="F88" s="20"/>
      <c r="K88" s="3"/>
    </row>
    <row r="89" spans="1:11" ht="21" x14ac:dyDescent="0.6">
      <c r="A89" s="327"/>
      <c r="B89" s="328"/>
      <c r="C89" s="19"/>
      <c r="D89" s="1"/>
      <c r="E89" s="1"/>
      <c r="F89" s="20"/>
      <c r="K89" s="3"/>
    </row>
    <row r="90" spans="1:11" ht="21" x14ac:dyDescent="0.6">
      <c r="A90" s="327"/>
      <c r="B90" s="328"/>
      <c r="C90" s="19"/>
      <c r="D90" s="1"/>
      <c r="E90" s="1"/>
      <c r="F90" s="20"/>
      <c r="K90" s="3"/>
    </row>
    <row r="91" spans="1:11" ht="21" x14ac:dyDescent="0.6">
      <c r="A91" s="327"/>
      <c r="B91" s="328"/>
      <c r="C91" s="19"/>
      <c r="D91" s="1"/>
      <c r="E91" s="1"/>
      <c r="F91" s="20"/>
    </row>
    <row r="92" spans="1:11" ht="21" x14ac:dyDescent="0.6">
      <c r="A92" s="327"/>
      <c r="B92" s="328"/>
      <c r="C92" s="19"/>
      <c r="D92" s="1"/>
      <c r="E92" s="1"/>
      <c r="F92" s="20"/>
    </row>
    <row r="93" spans="1:11" ht="21" x14ac:dyDescent="0.6">
      <c r="A93" s="327"/>
      <c r="B93" s="328"/>
      <c r="C93" s="19"/>
      <c r="D93" s="1"/>
      <c r="E93" s="1"/>
      <c r="F93" s="20"/>
    </row>
    <row r="94" spans="1:11" ht="15" customHeight="1" x14ac:dyDescent="0.25"/>
  </sheetData>
  <mergeCells count="62">
    <mergeCell ref="A91:A93"/>
    <mergeCell ref="B91:B93"/>
    <mergeCell ref="A82:A84"/>
    <mergeCell ref="B82:B84"/>
    <mergeCell ref="A85:A87"/>
    <mergeCell ref="B85:B87"/>
    <mergeCell ref="A88:A90"/>
    <mergeCell ref="B88:B90"/>
    <mergeCell ref="A73:A75"/>
    <mergeCell ref="B73:B75"/>
    <mergeCell ref="A76:A78"/>
    <mergeCell ref="B76:B78"/>
    <mergeCell ref="A79:A81"/>
    <mergeCell ref="B79:B81"/>
    <mergeCell ref="A64:A66"/>
    <mergeCell ref="B64:B66"/>
    <mergeCell ref="A67:A69"/>
    <mergeCell ref="B67:B69"/>
    <mergeCell ref="A70:A72"/>
    <mergeCell ref="B70:B72"/>
    <mergeCell ref="A62:A63"/>
    <mergeCell ref="B62:B63"/>
    <mergeCell ref="A60:H60"/>
    <mergeCell ref="A51:A53"/>
    <mergeCell ref="B51:B53"/>
    <mergeCell ref="A54:A56"/>
    <mergeCell ref="B54:B56"/>
    <mergeCell ref="A57:A59"/>
    <mergeCell ref="B57:B59"/>
    <mergeCell ref="A42:A44"/>
    <mergeCell ref="B42:B44"/>
    <mergeCell ref="A45:A47"/>
    <mergeCell ref="B45:B47"/>
    <mergeCell ref="A48:A50"/>
    <mergeCell ref="B48:B50"/>
    <mergeCell ref="B36:B38"/>
    <mergeCell ref="A36:A38"/>
    <mergeCell ref="B39:B41"/>
    <mergeCell ref="A39:A41"/>
    <mergeCell ref="B24:B26"/>
    <mergeCell ref="A24:A26"/>
    <mergeCell ref="B27:B29"/>
    <mergeCell ref="A27:A29"/>
    <mergeCell ref="B30:B32"/>
    <mergeCell ref="A30:A32"/>
    <mergeCell ref="A33:A35"/>
    <mergeCell ref="B33:B35"/>
    <mergeCell ref="A1:H1"/>
    <mergeCell ref="B15:B17"/>
    <mergeCell ref="A18:A20"/>
    <mergeCell ref="B18:B20"/>
    <mergeCell ref="B21:B23"/>
    <mergeCell ref="A15:A17"/>
    <mergeCell ref="A21:A23"/>
    <mergeCell ref="B3:B5"/>
    <mergeCell ref="A3:A5"/>
    <mergeCell ref="B6:B8"/>
    <mergeCell ref="B9:B11"/>
    <mergeCell ref="A6:A8"/>
    <mergeCell ref="A9:A11"/>
    <mergeCell ref="A12:A14"/>
    <mergeCell ref="B12:B14"/>
  </mergeCells>
  <pageMargins left="0.23622047244094491" right="0.23622047244094491" top="0.74803149606299213" bottom="0.74803149606299213" header="0.31496062992125984" footer="0.31496062992125984"/>
  <pageSetup scale="45" orientation="landscape" r:id="rId1"/>
  <rowBreaks count="1" manualBreakCount="1">
    <brk id="6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0"/>
  <sheetViews>
    <sheetView rightToLeft="1" zoomScale="80" zoomScaleNormal="80" workbookViewId="0">
      <selection activeCell="I4" sqref="I4"/>
    </sheetView>
  </sheetViews>
  <sheetFormatPr defaultRowHeight="15" x14ac:dyDescent="0.25"/>
  <cols>
    <col min="1" max="1" width="10.7109375" customWidth="1"/>
    <col min="2" max="2" width="14.5703125" customWidth="1"/>
    <col min="3" max="4" width="14.140625" customWidth="1"/>
    <col min="5" max="5" width="17.42578125" customWidth="1"/>
    <col min="6" max="6" width="43.85546875" customWidth="1"/>
  </cols>
  <sheetData>
    <row r="1" spans="1:6" ht="90" customHeight="1" thickBot="1" x14ac:dyDescent="0.55000000000000004">
      <c r="A1" s="68"/>
      <c r="B1" s="334" t="s">
        <v>128</v>
      </c>
      <c r="C1" s="334"/>
      <c r="D1" s="334"/>
      <c r="E1" s="334"/>
      <c r="F1" s="334"/>
    </row>
    <row r="2" spans="1:6" ht="65.25" x14ac:dyDescent="0.25">
      <c r="A2" s="69" t="s">
        <v>86</v>
      </c>
      <c r="B2" s="155" t="s">
        <v>87</v>
      </c>
      <c r="C2" s="155" t="s">
        <v>89</v>
      </c>
      <c r="D2" s="155" t="s">
        <v>88</v>
      </c>
      <c r="E2" s="155" t="s">
        <v>61</v>
      </c>
      <c r="F2" s="155" t="s">
        <v>90</v>
      </c>
    </row>
    <row r="3" spans="1:6" ht="36" customHeight="1" x14ac:dyDescent="0.25">
      <c r="A3" s="156" t="s">
        <v>2</v>
      </c>
      <c r="B3" s="71"/>
      <c r="C3" s="71"/>
      <c r="D3" s="71"/>
      <c r="E3" s="158" t="e">
        <f>(B3/C3)*100</f>
        <v>#DIV/0!</v>
      </c>
      <c r="F3" s="71"/>
    </row>
    <row r="4" spans="1:6" ht="36.75" customHeight="1" x14ac:dyDescent="0.25">
      <c r="A4" s="156" t="s">
        <v>3</v>
      </c>
      <c r="B4" s="71"/>
      <c r="C4" s="71"/>
      <c r="D4" s="71"/>
      <c r="E4" s="158" t="e">
        <f t="shared" ref="E4:E20" si="0">(B4/C4)*100</f>
        <v>#DIV/0!</v>
      </c>
      <c r="F4" s="71"/>
    </row>
    <row r="5" spans="1:6" ht="35.25" customHeight="1" x14ac:dyDescent="0.25">
      <c r="A5" s="156" t="s">
        <v>4</v>
      </c>
      <c r="B5" s="71"/>
      <c r="C5" s="71"/>
      <c r="D5" s="71"/>
      <c r="E5" s="158" t="e">
        <f t="shared" si="0"/>
        <v>#DIV/0!</v>
      </c>
      <c r="F5" s="71"/>
    </row>
    <row r="6" spans="1:6" ht="35.25" customHeight="1" x14ac:dyDescent="0.25">
      <c r="A6" s="156" t="s">
        <v>5</v>
      </c>
      <c r="B6" s="73"/>
      <c r="C6" s="73"/>
      <c r="D6" s="73"/>
      <c r="E6" s="158" t="e">
        <f t="shared" si="0"/>
        <v>#DIV/0!</v>
      </c>
      <c r="F6" s="71"/>
    </row>
    <row r="7" spans="1:6" ht="32.25" customHeight="1" x14ac:dyDescent="0.25">
      <c r="A7" s="157" t="s">
        <v>6</v>
      </c>
      <c r="B7" s="73"/>
      <c r="C7" s="73"/>
      <c r="D7" s="73"/>
      <c r="E7" s="158" t="e">
        <f t="shared" si="0"/>
        <v>#DIV/0!</v>
      </c>
      <c r="F7" s="71"/>
    </row>
    <row r="8" spans="1:6" ht="29.25" customHeight="1" x14ac:dyDescent="0.25">
      <c r="A8" s="156" t="s">
        <v>7</v>
      </c>
      <c r="B8" s="73"/>
      <c r="C8" s="73"/>
      <c r="D8" s="73"/>
      <c r="E8" s="158" t="e">
        <f t="shared" si="0"/>
        <v>#DIV/0!</v>
      </c>
      <c r="F8" s="71"/>
    </row>
    <row r="9" spans="1:6" ht="33" customHeight="1" x14ac:dyDescent="0.25">
      <c r="A9" s="156" t="s">
        <v>8</v>
      </c>
      <c r="B9" s="71"/>
      <c r="C9" s="71"/>
      <c r="D9" s="71"/>
      <c r="E9" s="158" t="e">
        <f t="shared" si="0"/>
        <v>#DIV/0!</v>
      </c>
      <c r="F9" s="71"/>
    </row>
    <row r="10" spans="1:6" ht="32.25" customHeight="1" x14ac:dyDescent="0.25">
      <c r="A10" s="156" t="s">
        <v>9</v>
      </c>
      <c r="B10" s="71"/>
      <c r="C10" s="71"/>
      <c r="D10" s="71"/>
      <c r="E10" s="158" t="e">
        <f t="shared" si="0"/>
        <v>#DIV/0!</v>
      </c>
      <c r="F10" s="71"/>
    </row>
    <row r="11" spans="1:6" ht="30.75" customHeight="1" x14ac:dyDescent="0.25">
      <c r="A11" s="156" t="s">
        <v>10</v>
      </c>
      <c r="B11" s="71"/>
      <c r="C11" s="71"/>
      <c r="D11" s="71"/>
      <c r="E11" s="158" t="e">
        <f t="shared" si="0"/>
        <v>#DIV/0!</v>
      </c>
      <c r="F11" s="71"/>
    </row>
    <row r="12" spans="1:6" ht="30" customHeight="1" x14ac:dyDescent="0.25">
      <c r="A12" s="157" t="s">
        <v>11</v>
      </c>
      <c r="B12" s="71"/>
      <c r="C12" s="71"/>
      <c r="D12" s="71"/>
      <c r="E12" s="158" t="e">
        <f t="shared" si="0"/>
        <v>#DIV/0!</v>
      </c>
      <c r="F12" s="71"/>
    </row>
    <row r="13" spans="1:6" ht="34.5" customHeight="1" x14ac:dyDescent="0.25">
      <c r="A13" s="156" t="s">
        <v>12</v>
      </c>
      <c r="B13" s="71"/>
      <c r="C13" s="71"/>
      <c r="D13" s="71"/>
      <c r="E13" s="158" t="e">
        <f t="shared" si="0"/>
        <v>#DIV/0!</v>
      </c>
      <c r="F13" s="71"/>
    </row>
    <row r="14" spans="1:6" ht="32.25" customHeight="1" x14ac:dyDescent="0.25">
      <c r="A14" s="156" t="s">
        <v>13</v>
      </c>
      <c r="B14" s="71"/>
      <c r="C14" s="71"/>
      <c r="D14" s="71"/>
      <c r="E14" s="158" t="e">
        <f t="shared" si="0"/>
        <v>#DIV/0!</v>
      </c>
      <c r="F14" s="71"/>
    </row>
    <row r="15" spans="1:6" ht="34.5" customHeight="1" x14ac:dyDescent="0.25">
      <c r="A15" s="156" t="s">
        <v>14</v>
      </c>
      <c r="B15" s="71"/>
      <c r="C15" s="71"/>
      <c r="D15" s="71"/>
      <c r="E15" s="158" t="e">
        <f t="shared" si="0"/>
        <v>#DIV/0!</v>
      </c>
      <c r="F15" s="71"/>
    </row>
    <row r="16" spans="1:6" ht="34.5" customHeight="1" x14ac:dyDescent="0.25">
      <c r="A16" s="156" t="s">
        <v>15</v>
      </c>
      <c r="B16" s="71"/>
      <c r="C16" s="71"/>
      <c r="D16" s="71"/>
      <c r="E16" s="158" t="e">
        <f t="shared" si="0"/>
        <v>#DIV/0!</v>
      </c>
      <c r="F16" s="71"/>
    </row>
    <row r="17" spans="1:6" ht="30.75" customHeight="1" x14ac:dyDescent="0.25">
      <c r="A17" s="156" t="s">
        <v>16</v>
      </c>
      <c r="B17" s="71"/>
      <c r="C17" s="71"/>
      <c r="D17" s="71"/>
      <c r="E17" s="158" t="e">
        <f t="shared" si="0"/>
        <v>#DIV/0!</v>
      </c>
      <c r="F17" s="71"/>
    </row>
    <row r="18" spans="1:6" ht="31.5" customHeight="1" x14ac:dyDescent="0.25">
      <c r="A18" s="156" t="s">
        <v>17</v>
      </c>
      <c r="B18" s="71"/>
      <c r="C18" s="71"/>
      <c r="D18" s="71"/>
      <c r="E18" s="158" t="e">
        <f t="shared" si="0"/>
        <v>#DIV/0!</v>
      </c>
      <c r="F18" s="71"/>
    </row>
    <row r="19" spans="1:6" ht="30" customHeight="1" x14ac:dyDescent="0.25">
      <c r="A19" s="156" t="s">
        <v>18</v>
      </c>
      <c r="B19" s="71"/>
      <c r="C19" s="71"/>
      <c r="D19" s="71"/>
      <c r="E19" s="158" t="e">
        <f t="shared" si="0"/>
        <v>#DIV/0!</v>
      </c>
      <c r="F19" s="71"/>
    </row>
    <row r="20" spans="1:6" ht="30.75" customHeight="1" x14ac:dyDescent="0.25">
      <c r="A20" s="156" t="s">
        <v>19</v>
      </c>
      <c r="B20" s="71">
        <f>SUM(B3:B19)</f>
        <v>0</v>
      </c>
      <c r="C20" s="71">
        <f>SUM(C3:C19)</f>
        <v>0</v>
      </c>
      <c r="D20" s="71">
        <f>SUM(D3:D19)</f>
        <v>0</v>
      </c>
      <c r="E20" s="158" t="e">
        <f t="shared" si="0"/>
        <v>#DIV/0!</v>
      </c>
      <c r="F20" s="71"/>
    </row>
  </sheetData>
  <mergeCells count="1">
    <mergeCell ref="B1:F1"/>
  </mergeCell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30"/>
  <sheetViews>
    <sheetView rightToLeft="1" topLeftCell="A15" zoomScale="96" zoomScaleNormal="96" workbookViewId="0">
      <selection activeCell="A25" sqref="A25:XFD27"/>
    </sheetView>
  </sheetViews>
  <sheetFormatPr defaultRowHeight="15" x14ac:dyDescent="0.25"/>
  <cols>
    <col min="1" max="1" width="13.28515625" customWidth="1"/>
    <col min="7" max="7" width="8.7109375" customWidth="1"/>
    <col min="13" max="13" width="8.28515625" customWidth="1"/>
    <col min="16" max="16" width="12.28515625" customWidth="1"/>
    <col min="22" max="22" width="9.140625" customWidth="1"/>
    <col min="34" max="34" width="9.85546875" customWidth="1"/>
    <col min="35" max="35" width="10.140625" customWidth="1"/>
    <col min="36" max="36" width="10.28515625" customWidth="1"/>
  </cols>
  <sheetData>
    <row r="1" spans="1:39" ht="65.25" customHeight="1" x14ac:dyDescent="0.25">
      <c r="A1" s="335" t="s">
        <v>130</v>
      </c>
      <c r="B1" s="335"/>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35"/>
      <c r="AJ1" s="335"/>
      <c r="AK1" s="335"/>
      <c r="AL1" s="335"/>
    </row>
    <row r="2" spans="1:39" s="162" customFormat="1" ht="36" customHeight="1" x14ac:dyDescent="0.55000000000000004">
      <c r="A2" s="160">
        <v>1</v>
      </c>
      <c r="B2" s="336">
        <v>2</v>
      </c>
      <c r="C2" s="337"/>
      <c r="D2" s="336">
        <v>3</v>
      </c>
      <c r="E2" s="337"/>
      <c r="F2" s="336">
        <v>4</v>
      </c>
      <c r="G2" s="337"/>
      <c r="H2" s="336">
        <v>5</v>
      </c>
      <c r="I2" s="338"/>
      <c r="J2" s="337"/>
      <c r="K2" s="336">
        <v>6</v>
      </c>
      <c r="L2" s="338"/>
      <c r="M2" s="337"/>
      <c r="N2" s="336">
        <v>7</v>
      </c>
      <c r="O2" s="337"/>
      <c r="P2" s="161">
        <v>8</v>
      </c>
      <c r="Q2" s="336">
        <v>9</v>
      </c>
      <c r="R2" s="338"/>
      <c r="S2" s="337"/>
      <c r="T2" s="336">
        <v>10</v>
      </c>
      <c r="U2" s="338"/>
      <c r="V2" s="337"/>
      <c r="W2" s="336">
        <v>11</v>
      </c>
      <c r="X2" s="337"/>
      <c r="Y2" s="336">
        <v>12</v>
      </c>
      <c r="Z2" s="338"/>
      <c r="AA2" s="337"/>
      <c r="AB2" s="336">
        <v>13</v>
      </c>
      <c r="AC2" s="338"/>
      <c r="AD2" s="337"/>
      <c r="AE2" s="336">
        <v>14</v>
      </c>
      <c r="AF2" s="338"/>
      <c r="AG2" s="337"/>
      <c r="AH2" s="336">
        <v>15</v>
      </c>
      <c r="AI2" s="338"/>
      <c r="AJ2" s="337"/>
      <c r="AK2" s="336">
        <v>16</v>
      </c>
      <c r="AL2" s="337"/>
    </row>
    <row r="3" spans="1:39" ht="109.5" customHeight="1" x14ac:dyDescent="0.45">
      <c r="A3" s="339" t="s">
        <v>68</v>
      </c>
      <c r="B3" s="341" t="s">
        <v>96</v>
      </c>
      <c r="C3" s="342"/>
      <c r="D3" s="341" t="s">
        <v>95</v>
      </c>
      <c r="E3" s="342"/>
      <c r="F3" s="341" t="s">
        <v>97</v>
      </c>
      <c r="G3" s="342"/>
      <c r="H3" s="341" t="s">
        <v>131</v>
      </c>
      <c r="I3" s="343"/>
      <c r="J3" s="342"/>
      <c r="K3" s="341" t="s">
        <v>132</v>
      </c>
      <c r="L3" s="343"/>
      <c r="M3" s="342"/>
      <c r="N3" s="341" t="s">
        <v>133</v>
      </c>
      <c r="O3" s="342"/>
      <c r="P3" s="163" t="s">
        <v>134</v>
      </c>
      <c r="Q3" s="341" t="s">
        <v>135</v>
      </c>
      <c r="R3" s="343"/>
      <c r="S3" s="342"/>
      <c r="T3" s="341" t="s">
        <v>136</v>
      </c>
      <c r="U3" s="342"/>
      <c r="V3" s="339" t="s">
        <v>137</v>
      </c>
      <c r="W3" s="341" t="s">
        <v>138</v>
      </c>
      <c r="X3" s="342"/>
      <c r="Y3" s="341" t="s">
        <v>139</v>
      </c>
      <c r="Z3" s="343"/>
      <c r="AA3" s="342"/>
      <c r="AB3" s="341" t="s">
        <v>140</v>
      </c>
      <c r="AC3" s="343"/>
      <c r="AD3" s="342"/>
      <c r="AE3" s="350" t="s">
        <v>78</v>
      </c>
      <c r="AF3" s="351"/>
      <c r="AG3" s="352"/>
      <c r="AH3" s="350" t="s">
        <v>141</v>
      </c>
      <c r="AI3" s="351"/>
      <c r="AJ3" s="352"/>
      <c r="AK3" s="345" t="s">
        <v>142</v>
      </c>
      <c r="AL3" s="346"/>
      <c r="AM3" s="164"/>
    </row>
    <row r="4" spans="1:39" ht="30" x14ac:dyDescent="0.25">
      <c r="A4" s="340"/>
      <c r="B4" s="165" t="s">
        <v>143</v>
      </c>
      <c r="C4" s="165" t="s">
        <v>144</v>
      </c>
      <c r="D4" s="165" t="s">
        <v>143</v>
      </c>
      <c r="E4" s="165" t="s">
        <v>144</v>
      </c>
      <c r="F4" s="165" t="s">
        <v>143</v>
      </c>
      <c r="G4" s="165" t="s">
        <v>144</v>
      </c>
      <c r="H4" s="165" t="s">
        <v>145</v>
      </c>
      <c r="I4" s="165" t="s">
        <v>144</v>
      </c>
      <c r="J4" s="165" t="s">
        <v>91</v>
      </c>
      <c r="K4" s="165" t="s">
        <v>145</v>
      </c>
      <c r="L4" s="165" t="s">
        <v>146</v>
      </c>
      <c r="M4" s="165" t="s">
        <v>91</v>
      </c>
      <c r="N4" s="165" t="s">
        <v>145</v>
      </c>
      <c r="O4" s="165" t="s">
        <v>146</v>
      </c>
      <c r="P4" s="166" t="s">
        <v>147</v>
      </c>
      <c r="Q4" s="165" t="s">
        <v>145</v>
      </c>
      <c r="R4" s="165" t="s">
        <v>146</v>
      </c>
      <c r="S4" s="165" t="s">
        <v>91</v>
      </c>
      <c r="T4" s="165" t="s">
        <v>145</v>
      </c>
      <c r="U4" s="165" t="s">
        <v>144</v>
      </c>
      <c r="V4" s="340"/>
      <c r="W4" s="165" t="s">
        <v>145</v>
      </c>
      <c r="X4" s="165" t="s">
        <v>146</v>
      </c>
      <c r="Y4" s="165" t="s">
        <v>145</v>
      </c>
      <c r="Z4" s="165" t="s">
        <v>146</v>
      </c>
      <c r="AA4" s="165" t="s">
        <v>91</v>
      </c>
      <c r="AB4" s="165" t="s">
        <v>145</v>
      </c>
      <c r="AC4" s="165" t="s">
        <v>146</v>
      </c>
      <c r="AD4" s="165" t="s">
        <v>91</v>
      </c>
      <c r="AE4" s="165" t="s">
        <v>145</v>
      </c>
      <c r="AF4" s="165" t="s">
        <v>146</v>
      </c>
      <c r="AG4" s="165" t="s">
        <v>91</v>
      </c>
      <c r="AH4" s="165" t="s">
        <v>145</v>
      </c>
      <c r="AI4" s="165" t="s">
        <v>146</v>
      </c>
      <c r="AJ4" s="165" t="s">
        <v>91</v>
      </c>
      <c r="AK4" s="165" t="s">
        <v>145</v>
      </c>
      <c r="AL4" s="165" t="s">
        <v>146</v>
      </c>
    </row>
    <row r="5" spans="1:39" ht="19.5" x14ac:dyDescent="0.5">
      <c r="A5" s="167" t="s">
        <v>2</v>
      </c>
      <c r="B5" s="174"/>
      <c r="C5" s="174"/>
      <c r="D5" s="174"/>
      <c r="E5" s="174"/>
      <c r="F5" s="174"/>
      <c r="G5" s="174"/>
      <c r="H5" s="174"/>
      <c r="I5" s="174"/>
      <c r="J5" s="175">
        <f>H5+I5</f>
        <v>0</v>
      </c>
      <c r="K5" s="174"/>
      <c r="L5" s="174"/>
      <c r="M5" s="175">
        <f>K5+L5</f>
        <v>0</v>
      </c>
      <c r="N5" s="174"/>
      <c r="O5" s="174"/>
      <c r="P5" s="174"/>
      <c r="Q5" s="174"/>
      <c r="R5" s="174"/>
      <c r="S5" s="175">
        <f>Q5+R5</f>
        <v>0</v>
      </c>
      <c r="T5" s="174"/>
      <c r="U5" s="174"/>
      <c r="V5" s="175">
        <f>T5+U5</f>
        <v>0</v>
      </c>
      <c r="W5" s="174"/>
      <c r="X5" s="174"/>
      <c r="Y5" s="174"/>
      <c r="Z5" s="174"/>
      <c r="AA5" s="175">
        <f>Y5+Z5</f>
        <v>0</v>
      </c>
      <c r="AB5" s="174"/>
      <c r="AC5" s="174"/>
      <c r="AD5" s="175">
        <f>AB5+AC5</f>
        <v>0</v>
      </c>
      <c r="AE5" s="174"/>
      <c r="AF5" s="174"/>
      <c r="AG5" s="175">
        <f>AE5+AF5</f>
        <v>0</v>
      </c>
      <c r="AH5" s="174"/>
      <c r="AI5" s="174"/>
      <c r="AJ5" s="175">
        <f>AH5+AI5</f>
        <v>0</v>
      </c>
      <c r="AK5" s="174"/>
      <c r="AL5" s="174"/>
    </row>
    <row r="6" spans="1:39" ht="19.5" x14ac:dyDescent="0.5">
      <c r="A6" s="168" t="s">
        <v>76</v>
      </c>
      <c r="B6" s="174"/>
      <c r="C6" s="174"/>
      <c r="D6" s="174"/>
      <c r="E6" s="174"/>
      <c r="F6" s="174"/>
      <c r="G6" s="174"/>
      <c r="H6" s="174"/>
      <c r="I6" s="174"/>
      <c r="J6" s="175">
        <f t="shared" ref="J6:J21" si="0">H6+I6</f>
        <v>0</v>
      </c>
      <c r="K6" s="174"/>
      <c r="L6" s="174"/>
      <c r="M6" s="175">
        <f t="shared" ref="M6:M21" si="1">K6+L6</f>
        <v>0</v>
      </c>
      <c r="N6" s="174"/>
      <c r="O6" s="174"/>
      <c r="P6" s="174"/>
      <c r="Q6" s="174"/>
      <c r="R6" s="174"/>
      <c r="S6" s="175">
        <f t="shared" ref="S6:S21" si="2">Q6+R6</f>
        <v>0</v>
      </c>
      <c r="T6" s="174"/>
      <c r="U6" s="174"/>
      <c r="V6" s="175">
        <f t="shared" ref="V6:V21" si="3">T6+U6</f>
        <v>0</v>
      </c>
      <c r="W6" s="174"/>
      <c r="X6" s="174"/>
      <c r="Y6" s="174"/>
      <c r="Z6" s="174"/>
      <c r="AA6" s="175">
        <f t="shared" ref="AA6:AA21" si="4">Y6+Z6</f>
        <v>0</v>
      </c>
      <c r="AB6" s="174"/>
      <c r="AC6" s="174"/>
      <c r="AD6" s="175">
        <f t="shared" ref="AD6:AD21" si="5">AB6+AC6</f>
        <v>0</v>
      </c>
      <c r="AE6" s="174"/>
      <c r="AF6" s="174"/>
      <c r="AG6" s="175">
        <f t="shared" ref="AG6:AG21" si="6">AE6+AF6</f>
        <v>0</v>
      </c>
      <c r="AH6" s="174"/>
      <c r="AI6" s="174"/>
      <c r="AJ6" s="175">
        <f t="shared" ref="AJ6:AJ21" si="7">AH6+AI6</f>
        <v>0</v>
      </c>
      <c r="AK6" s="174"/>
      <c r="AL6" s="174"/>
    </row>
    <row r="7" spans="1:39" ht="19.5" x14ac:dyDescent="0.5">
      <c r="A7" s="168" t="s">
        <v>4</v>
      </c>
      <c r="B7" s="174"/>
      <c r="C7" s="174"/>
      <c r="D7" s="174"/>
      <c r="E7" s="174"/>
      <c r="F7" s="174"/>
      <c r="G7" s="174"/>
      <c r="H7" s="174"/>
      <c r="I7" s="174"/>
      <c r="J7" s="175">
        <f t="shared" si="0"/>
        <v>0</v>
      </c>
      <c r="K7" s="174"/>
      <c r="L7" s="174"/>
      <c r="M7" s="175">
        <f t="shared" si="1"/>
        <v>0</v>
      </c>
      <c r="N7" s="174"/>
      <c r="O7" s="174"/>
      <c r="P7" s="174"/>
      <c r="Q7" s="174"/>
      <c r="R7" s="174"/>
      <c r="S7" s="175">
        <f t="shared" si="2"/>
        <v>0</v>
      </c>
      <c r="T7" s="174"/>
      <c r="U7" s="174"/>
      <c r="V7" s="175">
        <f t="shared" si="3"/>
        <v>0</v>
      </c>
      <c r="W7" s="174"/>
      <c r="X7" s="174"/>
      <c r="Y7" s="174"/>
      <c r="Z7" s="174"/>
      <c r="AA7" s="175">
        <f t="shared" si="4"/>
        <v>0</v>
      </c>
      <c r="AB7" s="174"/>
      <c r="AC7" s="174"/>
      <c r="AD7" s="175">
        <f t="shared" si="5"/>
        <v>0</v>
      </c>
      <c r="AE7" s="174"/>
      <c r="AF7" s="174"/>
      <c r="AG7" s="175">
        <f t="shared" si="6"/>
        <v>0</v>
      </c>
      <c r="AH7" s="174"/>
      <c r="AI7" s="174"/>
      <c r="AJ7" s="175">
        <f t="shared" si="7"/>
        <v>0</v>
      </c>
      <c r="AK7" s="174"/>
      <c r="AL7" s="174"/>
    </row>
    <row r="8" spans="1:39" ht="19.5" x14ac:dyDescent="0.5">
      <c r="A8" s="168" t="s">
        <v>5</v>
      </c>
      <c r="B8" s="174"/>
      <c r="C8" s="174"/>
      <c r="D8" s="174"/>
      <c r="E8" s="174"/>
      <c r="F8" s="174"/>
      <c r="G8" s="174"/>
      <c r="H8" s="174"/>
      <c r="I8" s="174"/>
      <c r="J8" s="175">
        <f t="shared" si="0"/>
        <v>0</v>
      </c>
      <c r="K8" s="174"/>
      <c r="L8" s="174"/>
      <c r="M8" s="175">
        <f t="shared" si="1"/>
        <v>0</v>
      </c>
      <c r="N8" s="174"/>
      <c r="O8" s="174"/>
      <c r="P8" s="174"/>
      <c r="Q8" s="174"/>
      <c r="R8" s="174"/>
      <c r="S8" s="175">
        <f t="shared" si="2"/>
        <v>0</v>
      </c>
      <c r="T8" s="174"/>
      <c r="U8" s="174"/>
      <c r="V8" s="175">
        <f t="shared" si="3"/>
        <v>0</v>
      </c>
      <c r="W8" s="174"/>
      <c r="X8" s="174"/>
      <c r="Y8" s="174"/>
      <c r="Z8" s="174"/>
      <c r="AA8" s="175">
        <f t="shared" si="4"/>
        <v>0</v>
      </c>
      <c r="AB8" s="174"/>
      <c r="AC8" s="174"/>
      <c r="AD8" s="175">
        <f t="shared" si="5"/>
        <v>0</v>
      </c>
      <c r="AE8" s="174"/>
      <c r="AF8" s="174"/>
      <c r="AG8" s="175">
        <f t="shared" si="6"/>
        <v>0</v>
      </c>
      <c r="AH8" s="174"/>
      <c r="AI8" s="174"/>
      <c r="AJ8" s="175">
        <f t="shared" si="7"/>
        <v>0</v>
      </c>
      <c r="AK8" s="174"/>
      <c r="AL8" s="174"/>
    </row>
    <row r="9" spans="1:39" ht="19.5" x14ac:dyDescent="0.5">
      <c r="A9" s="168" t="s">
        <v>39</v>
      </c>
      <c r="B9" s="174"/>
      <c r="C9" s="174"/>
      <c r="D9" s="174"/>
      <c r="E9" s="174"/>
      <c r="F9" s="174"/>
      <c r="G9" s="174"/>
      <c r="H9" s="174"/>
      <c r="I9" s="174"/>
      <c r="J9" s="175">
        <f t="shared" si="0"/>
        <v>0</v>
      </c>
      <c r="K9" s="174"/>
      <c r="L9" s="174"/>
      <c r="M9" s="175">
        <f t="shared" si="1"/>
        <v>0</v>
      </c>
      <c r="N9" s="174"/>
      <c r="O9" s="174"/>
      <c r="P9" s="174"/>
      <c r="Q9" s="174"/>
      <c r="R9" s="174"/>
      <c r="S9" s="175">
        <f t="shared" si="2"/>
        <v>0</v>
      </c>
      <c r="T9" s="174"/>
      <c r="U9" s="174"/>
      <c r="V9" s="175">
        <f t="shared" si="3"/>
        <v>0</v>
      </c>
      <c r="W9" s="174"/>
      <c r="X9" s="174"/>
      <c r="Y9" s="174"/>
      <c r="Z9" s="174"/>
      <c r="AA9" s="175">
        <f t="shared" si="4"/>
        <v>0</v>
      </c>
      <c r="AB9" s="174"/>
      <c r="AC9" s="174"/>
      <c r="AD9" s="175">
        <f t="shared" si="5"/>
        <v>0</v>
      </c>
      <c r="AE9" s="174"/>
      <c r="AF9" s="174"/>
      <c r="AG9" s="175">
        <f t="shared" si="6"/>
        <v>0</v>
      </c>
      <c r="AH9" s="174"/>
      <c r="AI9" s="174"/>
      <c r="AJ9" s="175">
        <f t="shared" si="7"/>
        <v>0</v>
      </c>
      <c r="AK9" s="174"/>
      <c r="AL9" s="174"/>
    </row>
    <row r="10" spans="1:39" ht="19.5" x14ac:dyDescent="0.5">
      <c r="A10" s="168" t="s">
        <v>7</v>
      </c>
      <c r="B10" s="174"/>
      <c r="C10" s="174"/>
      <c r="D10" s="174"/>
      <c r="E10" s="174"/>
      <c r="F10" s="174"/>
      <c r="G10" s="174"/>
      <c r="H10" s="174"/>
      <c r="I10" s="174"/>
      <c r="J10" s="175">
        <f t="shared" si="0"/>
        <v>0</v>
      </c>
      <c r="K10" s="174"/>
      <c r="L10" s="174"/>
      <c r="M10" s="175">
        <f t="shared" si="1"/>
        <v>0</v>
      </c>
      <c r="N10" s="174"/>
      <c r="O10" s="174"/>
      <c r="P10" s="174"/>
      <c r="Q10" s="174"/>
      <c r="R10" s="174"/>
      <c r="S10" s="175">
        <f t="shared" si="2"/>
        <v>0</v>
      </c>
      <c r="T10" s="174"/>
      <c r="U10" s="174"/>
      <c r="V10" s="175">
        <f t="shared" si="3"/>
        <v>0</v>
      </c>
      <c r="W10" s="174"/>
      <c r="X10" s="174"/>
      <c r="Y10" s="174"/>
      <c r="Z10" s="174"/>
      <c r="AA10" s="175">
        <f t="shared" si="4"/>
        <v>0</v>
      </c>
      <c r="AB10" s="174"/>
      <c r="AC10" s="174"/>
      <c r="AD10" s="175">
        <f t="shared" si="5"/>
        <v>0</v>
      </c>
      <c r="AE10" s="174"/>
      <c r="AF10" s="174"/>
      <c r="AG10" s="175">
        <f t="shared" si="6"/>
        <v>0</v>
      </c>
      <c r="AH10" s="174"/>
      <c r="AI10" s="174"/>
      <c r="AJ10" s="175">
        <f t="shared" si="7"/>
        <v>0</v>
      </c>
      <c r="AK10" s="174"/>
      <c r="AL10" s="174"/>
    </row>
    <row r="11" spans="1:39" ht="19.5" x14ac:dyDescent="0.5">
      <c r="A11" s="168" t="s">
        <v>33</v>
      </c>
      <c r="B11" s="174"/>
      <c r="C11" s="174"/>
      <c r="D11" s="174"/>
      <c r="E11" s="174"/>
      <c r="F11" s="174"/>
      <c r="G11" s="174"/>
      <c r="H11" s="174"/>
      <c r="I11" s="174"/>
      <c r="J11" s="175">
        <f t="shared" si="0"/>
        <v>0</v>
      </c>
      <c r="K11" s="174"/>
      <c r="L11" s="174"/>
      <c r="M11" s="175">
        <f t="shared" si="1"/>
        <v>0</v>
      </c>
      <c r="N11" s="174"/>
      <c r="O11" s="174"/>
      <c r="P11" s="174"/>
      <c r="Q11" s="174"/>
      <c r="R11" s="174"/>
      <c r="S11" s="175">
        <f t="shared" si="2"/>
        <v>0</v>
      </c>
      <c r="T11" s="174"/>
      <c r="U11" s="174"/>
      <c r="V11" s="175">
        <f t="shared" si="3"/>
        <v>0</v>
      </c>
      <c r="W11" s="174"/>
      <c r="X11" s="174"/>
      <c r="Y11" s="174"/>
      <c r="Z11" s="174"/>
      <c r="AA11" s="175">
        <f t="shared" si="4"/>
        <v>0</v>
      </c>
      <c r="AB11" s="174"/>
      <c r="AC11" s="174"/>
      <c r="AD11" s="175">
        <f t="shared" si="5"/>
        <v>0</v>
      </c>
      <c r="AE11" s="174"/>
      <c r="AF11" s="174"/>
      <c r="AG11" s="175">
        <f t="shared" si="6"/>
        <v>0</v>
      </c>
      <c r="AH11" s="174"/>
      <c r="AI11" s="174"/>
      <c r="AJ11" s="175">
        <f t="shared" si="7"/>
        <v>0</v>
      </c>
      <c r="AK11" s="174"/>
      <c r="AL11" s="174"/>
    </row>
    <row r="12" spans="1:39" ht="19.5" x14ac:dyDescent="0.5">
      <c r="A12" s="168" t="s">
        <v>9</v>
      </c>
      <c r="B12" s="174"/>
      <c r="C12" s="174"/>
      <c r="D12" s="174"/>
      <c r="E12" s="174"/>
      <c r="F12" s="174"/>
      <c r="G12" s="174"/>
      <c r="H12" s="174"/>
      <c r="I12" s="174"/>
      <c r="J12" s="175">
        <f t="shared" si="0"/>
        <v>0</v>
      </c>
      <c r="K12" s="174"/>
      <c r="L12" s="174"/>
      <c r="M12" s="175">
        <f t="shared" si="1"/>
        <v>0</v>
      </c>
      <c r="N12" s="174"/>
      <c r="O12" s="174"/>
      <c r="P12" s="174"/>
      <c r="Q12" s="174"/>
      <c r="R12" s="174"/>
      <c r="S12" s="175">
        <f t="shared" si="2"/>
        <v>0</v>
      </c>
      <c r="T12" s="174"/>
      <c r="U12" s="174"/>
      <c r="V12" s="175">
        <f t="shared" si="3"/>
        <v>0</v>
      </c>
      <c r="W12" s="174"/>
      <c r="X12" s="174"/>
      <c r="Y12" s="174"/>
      <c r="Z12" s="174"/>
      <c r="AA12" s="175">
        <f t="shared" si="4"/>
        <v>0</v>
      </c>
      <c r="AB12" s="174"/>
      <c r="AC12" s="174"/>
      <c r="AD12" s="175">
        <f t="shared" si="5"/>
        <v>0</v>
      </c>
      <c r="AE12" s="174"/>
      <c r="AF12" s="174"/>
      <c r="AG12" s="175">
        <f t="shared" si="6"/>
        <v>0</v>
      </c>
      <c r="AH12" s="174"/>
      <c r="AI12" s="174"/>
      <c r="AJ12" s="175">
        <f t="shared" si="7"/>
        <v>0</v>
      </c>
      <c r="AK12" s="174"/>
      <c r="AL12" s="174"/>
    </row>
    <row r="13" spans="1:39" ht="19.5" x14ac:dyDescent="0.5">
      <c r="A13" s="168" t="s">
        <v>10</v>
      </c>
      <c r="B13" s="174"/>
      <c r="C13" s="174"/>
      <c r="D13" s="174"/>
      <c r="E13" s="174"/>
      <c r="F13" s="174"/>
      <c r="G13" s="174"/>
      <c r="H13" s="174"/>
      <c r="I13" s="174"/>
      <c r="J13" s="175">
        <f t="shared" si="0"/>
        <v>0</v>
      </c>
      <c r="K13" s="174"/>
      <c r="L13" s="174"/>
      <c r="M13" s="175">
        <f t="shared" si="1"/>
        <v>0</v>
      </c>
      <c r="N13" s="174"/>
      <c r="O13" s="174"/>
      <c r="P13" s="174"/>
      <c r="Q13" s="174"/>
      <c r="R13" s="174"/>
      <c r="S13" s="175">
        <f t="shared" si="2"/>
        <v>0</v>
      </c>
      <c r="T13" s="174"/>
      <c r="U13" s="174"/>
      <c r="V13" s="175">
        <f t="shared" si="3"/>
        <v>0</v>
      </c>
      <c r="W13" s="174"/>
      <c r="X13" s="174"/>
      <c r="Y13" s="174"/>
      <c r="Z13" s="174"/>
      <c r="AA13" s="175">
        <f t="shared" si="4"/>
        <v>0</v>
      </c>
      <c r="AB13" s="174"/>
      <c r="AC13" s="174"/>
      <c r="AD13" s="175">
        <f t="shared" si="5"/>
        <v>0</v>
      </c>
      <c r="AE13" s="174"/>
      <c r="AF13" s="174"/>
      <c r="AG13" s="175">
        <f t="shared" si="6"/>
        <v>0</v>
      </c>
      <c r="AH13" s="174"/>
      <c r="AI13" s="174"/>
      <c r="AJ13" s="175">
        <f t="shared" si="7"/>
        <v>0</v>
      </c>
      <c r="AK13" s="174"/>
      <c r="AL13" s="174"/>
    </row>
    <row r="14" spans="1:39" ht="19.5" x14ac:dyDescent="0.5">
      <c r="A14" s="169" t="s">
        <v>11</v>
      </c>
      <c r="B14" s="174"/>
      <c r="C14" s="174"/>
      <c r="D14" s="174"/>
      <c r="E14" s="174"/>
      <c r="F14" s="174"/>
      <c r="G14" s="174"/>
      <c r="H14" s="174"/>
      <c r="I14" s="174"/>
      <c r="J14" s="175">
        <f t="shared" si="0"/>
        <v>0</v>
      </c>
      <c r="K14" s="174"/>
      <c r="L14" s="174"/>
      <c r="M14" s="175">
        <f t="shared" si="1"/>
        <v>0</v>
      </c>
      <c r="N14" s="174"/>
      <c r="O14" s="174"/>
      <c r="P14" s="174"/>
      <c r="Q14" s="174"/>
      <c r="R14" s="174"/>
      <c r="S14" s="175">
        <f t="shared" si="2"/>
        <v>0</v>
      </c>
      <c r="T14" s="174"/>
      <c r="U14" s="174"/>
      <c r="V14" s="175">
        <f t="shared" si="3"/>
        <v>0</v>
      </c>
      <c r="W14" s="174"/>
      <c r="X14" s="174"/>
      <c r="Y14" s="174"/>
      <c r="Z14" s="174"/>
      <c r="AA14" s="175">
        <f t="shared" si="4"/>
        <v>0</v>
      </c>
      <c r="AB14" s="174"/>
      <c r="AC14" s="174"/>
      <c r="AD14" s="175">
        <f t="shared" si="5"/>
        <v>0</v>
      </c>
      <c r="AE14" s="174"/>
      <c r="AF14" s="174"/>
      <c r="AG14" s="175">
        <f t="shared" si="6"/>
        <v>0</v>
      </c>
      <c r="AH14" s="174"/>
      <c r="AI14" s="174"/>
      <c r="AJ14" s="175">
        <f t="shared" si="7"/>
        <v>0</v>
      </c>
      <c r="AK14" s="174"/>
      <c r="AL14" s="174"/>
    </row>
    <row r="15" spans="1:39" ht="19.5" x14ac:dyDescent="0.5">
      <c r="A15" s="168" t="s">
        <v>40</v>
      </c>
      <c r="B15" s="174"/>
      <c r="C15" s="174"/>
      <c r="D15" s="174"/>
      <c r="E15" s="174"/>
      <c r="F15" s="174"/>
      <c r="G15" s="174"/>
      <c r="H15" s="174"/>
      <c r="I15" s="174"/>
      <c r="J15" s="175">
        <f t="shared" si="0"/>
        <v>0</v>
      </c>
      <c r="K15" s="174"/>
      <c r="L15" s="174"/>
      <c r="M15" s="175">
        <f t="shared" si="1"/>
        <v>0</v>
      </c>
      <c r="N15" s="174"/>
      <c r="O15" s="174"/>
      <c r="P15" s="174"/>
      <c r="Q15" s="174"/>
      <c r="R15" s="174"/>
      <c r="S15" s="175">
        <f t="shared" si="2"/>
        <v>0</v>
      </c>
      <c r="T15" s="174"/>
      <c r="U15" s="174"/>
      <c r="V15" s="175">
        <f t="shared" si="3"/>
        <v>0</v>
      </c>
      <c r="W15" s="174"/>
      <c r="X15" s="174"/>
      <c r="Y15" s="174"/>
      <c r="Z15" s="174"/>
      <c r="AA15" s="175">
        <f t="shared" si="4"/>
        <v>0</v>
      </c>
      <c r="AB15" s="174"/>
      <c r="AC15" s="174"/>
      <c r="AD15" s="175">
        <f t="shared" si="5"/>
        <v>0</v>
      </c>
      <c r="AE15" s="174"/>
      <c r="AF15" s="174"/>
      <c r="AG15" s="175">
        <f t="shared" si="6"/>
        <v>0</v>
      </c>
      <c r="AH15" s="174"/>
      <c r="AI15" s="174"/>
      <c r="AJ15" s="175">
        <f t="shared" si="7"/>
        <v>0</v>
      </c>
      <c r="AK15" s="174"/>
      <c r="AL15" s="174"/>
    </row>
    <row r="16" spans="1:39" ht="19.5" x14ac:dyDescent="0.5">
      <c r="A16" s="168" t="s">
        <v>13</v>
      </c>
      <c r="B16" s="174"/>
      <c r="C16" s="174"/>
      <c r="D16" s="174"/>
      <c r="E16" s="174"/>
      <c r="F16" s="174"/>
      <c r="G16" s="174"/>
      <c r="H16" s="174"/>
      <c r="I16" s="174"/>
      <c r="J16" s="175">
        <f t="shared" si="0"/>
        <v>0</v>
      </c>
      <c r="K16" s="174"/>
      <c r="L16" s="174"/>
      <c r="M16" s="175">
        <f t="shared" si="1"/>
        <v>0</v>
      </c>
      <c r="N16" s="174"/>
      <c r="O16" s="174"/>
      <c r="P16" s="174"/>
      <c r="Q16" s="174"/>
      <c r="R16" s="174"/>
      <c r="S16" s="175">
        <f t="shared" si="2"/>
        <v>0</v>
      </c>
      <c r="T16" s="174"/>
      <c r="U16" s="174"/>
      <c r="V16" s="175">
        <f t="shared" si="3"/>
        <v>0</v>
      </c>
      <c r="W16" s="174"/>
      <c r="X16" s="174"/>
      <c r="Y16" s="174"/>
      <c r="Z16" s="174"/>
      <c r="AA16" s="175">
        <f t="shared" si="4"/>
        <v>0</v>
      </c>
      <c r="AB16" s="174"/>
      <c r="AC16" s="174"/>
      <c r="AD16" s="175">
        <f t="shared" si="5"/>
        <v>0</v>
      </c>
      <c r="AE16" s="174"/>
      <c r="AF16" s="174"/>
      <c r="AG16" s="175">
        <f t="shared" si="6"/>
        <v>0</v>
      </c>
      <c r="AH16" s="174"/>
      <c r="AI16" s="174"/>
      <c r="AJ16" s="175">
        <f t="shared" si="7"/>
        <v>0</v>
      </c>
      <c r="AK16" s="174"/>
      <c r="AL16" s="174"/>
    </row>
    <row r="17" spans="1:38" ht="19.5" x14ac:dyDescent="0.5">
      <c r="A17" s="168" t="s">
        <v>14</v>
      </c>
      <c r="B17" s="174"/>
      <c r="C17" s="174"/>
      <c r="D17" s="174"/>
      <c r="E17" s="174"/>
      <c r="F17" s="174"/>
      <c r="G17" s="174"/>
      <c r="H17" s="174"/>
      <c r="I17" s="174"/>
      <c r="J17" s="175">
        <f t="shared" si="0"/>
        <v>0</v>
      </c>
      <c r="K17" s="174"/>
      <c r="L17" s="174"/>
      <c r="M17" s="175">
        <f t="shared" si="1"/>
        <v>0</v>
      </c>
      <c r="N17" s="174"/>
      <c r="O17" s="174"/>
      <c r="P17" s="174"/>
      <c r="Q17" s="174"/>
      <c r="R17" s="174"/>
      <c r="S17" s="175">
        <f t="shared" si="2"/>
        <v>0</v>
      </c>
      <c r="T17" s="174"/>
      <c r="U17" s="174"/>
      <c r="V17" s="175">
        <f t="shared" si="3"/>
        <v>0</v>
      </c>
      <c r="W17" s="174"/>
      <c r="X17" s="174"/>
      <c r="Y17" s="174"/>
      <c r="Z17" s="174"/>
      <c r="AA17" s="175">
        <f t="shared" si="4"/>
        <v>0</v>
      </c>
      <c r="AB17" s="174"/>
      <c r="AC17" s="174"/>
      <c r="AD17" s="175">
        <f t="shared" si="5"/>
        <v>0</v>
      </c>
      <c r="AE17" s="174"/>
      <c r="AF17" s="174"/>
      <c r="AG17" s="175">
        <f t="shared" si="6"/>
        <v>0</v>
      </c>
      <c r="AH17" s="174"/>
      <c r="AI17" s="174"/>
      <c r="AJ17" s="175">
        <f t="shared" si="7"/>
        <v>0</v>
      </c>
      <c r="AK17" s="174"/>
      <c r="AL17" s="174"/>
    </row>
    <row r="18" spans="1:38" ht="19.5" x14ac:dyDescent="0.5">
      <c r="A18" s="168" t="s">
        <v>15</v>
      </c>
      <c r="B18" s="174"/>
      <c r="C18" s="174"/>
      <c r="D18" s="174"/>
      <c r="E18" s="174"/>
      <c r="F18" s="174"/>
      <c r="G18" s="174"/>
      <c r="H18" s="174"/>
      <c r="I18" s="174"/>
      <c r="J18" s="175">
        <f t="shared" si="0"/>
        <v>0</v>
      </c>
      <c r="K18" s="174"/>
      <c r="L18" s="174"/>
      <c r="M18" s="175">
        <f t="shared" si="1"/>
        <v>0</v>
      </c>
      <c r="N18" s="174"/>
      <c r="O18" s="174"/>
      <c r="P18" s="174"/>
      <c r="Q18" s="174"/>
      <c r="R18" s="174"/>
      <c r="S18" s="175">
        <f t="shared" si="2"/>
        <v>0</v>
      </c>
      <c r="T18" s="174"/>
      <c r="U18" s="174"/>
      <c r="V18" s="175">
        <f t="shared" si="3"/>
        <v>0</v>
      </c>
      <c r="W18" s="174"/>
      <c r="X18" s="174"/>
      <c r="Y18" s="174"/>
      <c r="Z18" s="174"/>
      <c r="AA18" s="175">
        <f t="shared" si="4"/>
        <v>0</v>
      </c>
      <c r="AB18" s="174"/>
      <c r="AC18" s="174"/>
      <c r="AD18" s="175">
        <f t="shared" si="5"/>
        <v>0</v>
      </c>
      <c r="AE18" s="174"/>
      <c r="AF18" s="174"/>
      <c r="AG18" s="175">
        <f t="shared" si="6"/>
        <v>0</v>
      </c>
      <c r="AH18" s="174"/>
      <c r="AI18" s="174"/>
      <c r="AJ18" s="175">
        <f t="shared" si="7"/>
        <v>0</v>
      </c>
      <c r="AK18" s="174"/>
      <c r="AL18" s="174"/>
    </row>
    <row r="19" spans="1:38" ht="19.5" x14ac:dyDescent="0.5">
      <c r="A19" s="169" t="s">
        <v>34</v>
      </c>
      <c r="B19" s="174"/>
      <c r="C19" s="174"/>
      <c r="D19" s="174"/>
      <c r="E19" s="174"/>
      <c r="F19" s="174"/>
      <c r="G19" s="174"/>
      <c r="H19" s="174"/>
      <c r="I19" s="174"/>
      <c r="J19" s="175">
        <f t="shared" si="0"/>
        <v>0</v>
      </c>
      <c r="K19" s="174"/>
      <c r="L19" s="174"/>
      <c r="M19" s="175">
        <f t="shared" si="1"/>
        <v>0</v>
      </c>
      <c r="N19" s="174"/>
      <c r="O19" s="174"/>
      <c r="P19" s="174"/>
      <c r="Q19" s="174"/>
      <c r="R19" s="174"/>
      <c r="S19" s="175">
        <f t="shared" si="2"/>
        <v>0</v>
      </c>
      <c r="T19" s="174"/>
      <c r="U19" s="174"/>
      <c r="V19" s="175">
        <f t="shared" si="3"/>
        <v>0</v>
      </c>
      <c r="W19" s="174"/>
      <c r="X19" s="174"/>
      <c r="Y19" s="174"/>
      <c r="Z19" s="174"/>
      <c r="AA19" s="175">
        <f t="shared" si="4"/>
        <v>0</v>
      </c>
      <c r="AB19" s="174"/>
      <c r="AC19" s="174"/>
      <c r="AD19" s="175">
        <f t="shared" si="5"/>
        <v>0</v>
      </c>
      <c r="AE19" s="174"/>
      <c r="AF19" s="174"/>
      <c r="AG19" s="175">
        <f t="shared" si="6"/>
        <v>0</v>
      </c>
      <c r="AH19" s="174"/>
      <c r="AI19" s="174"/>
      <c r="AJ19" s="175">
        <f t="shared" si="7"/>
        <v>0</v>
      </c>
      <c r="AK19" s="174"/>
      <c r="AL19" s="174"/>
    </row>
    <row r="20" spans="1:38" ht="19.5" x14ac:dyDescent="0.5">
      <c r="A20" s="168" t="s">
        <v>17</v>
      </c>
      <c r="B20" s="174"/>
      <c r="C20" s="174"/>
      <c r="D20" s="174"/>
      <c r="E20" s="174"/>
      <c r="F20" s="174"/>
      <c r="G20" s="174"/>
      <c r="H20" s="174"/>
      <c r="I20" s="174"/>
      <c r="J20" s="175">
        <f t="shared" si="0"/>
        <v>0</v>
      </c>
      <c r="K20" s="174"/>
      <c r="L20" s="174"/>
      <c r="M20" s="175">
        <f t="shared" si="1"/>
        <v>0</v>
      </c>
      <c r="N20" s="174"/>
      <c r="O20" s="174"/>
      <c r="P20" s="174"/>
      <c r="Q20" s="174"/>
      <c r="R20" s="174"/>
      <c r="S20" s="175">
        <f t="shared" si="2"/>
        <v>0</v>
      </c>
      <c r="T20" s="174"/>
      <c r="U20" s="174"/>
      <c r="V20" s="175">
        <f t="shared" si="3"/>
        <v>0</v>
      </c>
      <c r="W20" s="174"/>
      <c r="X20" s="174"/>
      <c r="Y20" s="174"/>
      <c r="Z20" s="174"/>
      <c r="AA20" s="175">
        <f t="shared" si="4"/>
        <v>0</v>
      </c>
      <c r="AB20" s="174"/>
      <c r="AC20" s="174"/>
      <c r="AD20" s="175">
        <f t="shared" si="5"/>
        <v>0</v>
      </c>
      <c r="AE20" s="174"/>
      <c r="AF20" s="174"/>
      <c r="AG20" s="175">
        <f t="shared" si="6"/>
        <v>0</v>
      </c>
      <c r="AH20" s="174"/>
      <c r="AI20" s="174"/>
      <c r="AJ20" s="175">
        <f t="shared" si="7"/>
        <v>0</v>
      </c>
      <c r="AK20" s="174"/>
      <c r="AL20" s="174"/>
    </row>
    <row r="21" spans="1:38" ht="19.5" x14ac:dyDescent="0.5">
      <c r="A21" s="170" t="s">
        <v>18</v>
      </c>
      <c r="B21" s="174"/>
      <c r="C21" s="174"/>
      <c r="D21" s="174"/>
      <c r="E21" s="174"/>
      <c r="F21" s="174"/>
      <c r="G21" s="174"/>
      <c r="H21" s="174"/>
      <c r="I21" s="174"/>
      <c r="J21" s="175">
        <f t="shared" si="0"/>
        <v>0</v>
      </c>
      <c r="K21" s="174"/>
      <c r="L21" s="174"/>
      <c r="M21" s="175">
        <f t="shared" si="1"/>
        <v>0</v>
      </c>
      <c r="N21" s="174"/>
      <c r="O21" s="174"/>
      <c r="P21" s="174"/>
      <c r="Q21" s="174"/>
      <c r="R21" s="174"/>
      <c r="S21" s="175">
        <f t="shared" si="2"/>
        <v>0</v>
      </c>
      <c r="T21" s="174"/>
      <c r="U21" s="174"/>
      <c r="V21" s="175">
        <f t="shared" si="3"/>
        <v>0</v>
      </c>
      <c r="W21" s="174"/>
      <c r="X21" s="174"/>
      <c r="Y21" s="174"/>
      <c r="Z21" s="174"/>
      <c r="AA21" s="175">
        <f t="shared" si="4"/>
        <v>0</v>
      </c>
      <c r="AB21" s="174"/>
      <c r="AC21" s="174"/>
      <c r="AD21" s="175">
        <f t="shared" si="5"/>
        <v>0</v>
      </c>
      <c r="AE21" s="174"/>
      <c r="AF21" s="174"/>
      <c r="AG21" s="175">
        <f t="shared" si="6"/>
        <v>0</v>
      </c>
      <c r="AH21" s="174"/>
      <c r="AI21" s="174"/>
      <c r="AJ21" s="175">
        <f t="shared" si="7"/>
        <v>0</v>
      </c>
      <c r="AK21" s="174"/>
      <c r="AL21" s="174"/>
    </row>
    <row r="22" spans="1:38" ht="18.75" x14ac:dyDescent="0.45">
      <c r="A22" s="168" t="s">
        <v>74</v>
      </c>
      <c r="B22" s="173">
        <f>SUM(B5:B21)</f>
        <v>0</v>
      </c>
      <c r="C22" s="173">
        <f t="shared" ref="C22:AL22" si="8">SUM(C5:C21)</f>
        <v>0</v>
      </c>
      <c r="D22" s="173">
        <f t="shared" si="8"/>
        <v>0</v>
      </c>
      <c r="E22" s="173">
        <f t="shared" si="8"/>
        <v>0</v>
      </c>
      <c r="F22" s="173">
        <f t="shared" si="8"/>
        <v>0</v>
      </c>
      <c r="G22" s="173">
        <f t="shared" si="8"/>
        <v>0</v>
      </c>
      <c r="H22" s="173">
        <f t="shared" si="8"/>
        <v>0</v>
      </c>
      <c r="I22" s="173">
        <f t="shared" si="8"/>
        <v>0</v>
      </c>
      <c r="J22" s="173">
        <f t="shared" si="8"/>
        <v>0</v>
      </c>
      <c r="K22" s="173">
        <f t="shared" si="8"/>
        <v>0</v>
      </c>
      <c r="L22" s="173">
        <f t="shared" si="8"/>
        <v>0</v>
      </c>
      <c r="M22" s="173">
        <f t="shared" si="8"/>
        <v>0</v>
      </c>
      <c r="N22" s="173">
        <f t="shared" si="8"/>
        <v>0</v>
      </c>
      <c r="O22" s="173">
        <f t="shared" si="8"/>
        <v>0</v>
      </c>
      <c r="P22" s="173">
        <f t="shared" si="8"/>
        <v>0</v>
      </c>
      <c r="Q22" s="173">
        <f t="shared" si="8"/>
        <v>0</v>
      </c>
      <c r="R22" s="173">
        <f t="shared" si="8"/>
        <v>0</v>
      </c>
      <c r="S22" s="173">
        <f t="shared" si="8"/>
        <v>0</v>
      </c>
      <c r="T22" s="173">
        <f t="shared" si="8"/>
        <v>0</v>
      </c>
      <c r="U22" s="173">
        <f t="shared" si="8"/>
        <v>0</v>
      </c>
      <c r="V22" s="173">
        <f t="shared" si="8"/>
        <v>0</v>
      </c>
      <c r="W22" s="173">
        <f t="shared" si="8"/>
        <v>0</v>
      </c>
      <c r="X22" s="173">
        <f t="shared" si="8"/>
        <v>0</v>
      </c>
      <c r="Y22" s="173">
        <f t="shared" si="8"/>
        <v>0</v>
      </c>
      <c r="Z22" s="173">
        <f t="shared" si="8"/>
        <v>0</v>
      </c>
      <c r="AA22" s="173">
        <f t="shared" si="8"/>
        <v>0</v>
      </c>
      <c r="AB22" s="173">
        <f t="shared" si="8"/>
        <v>0</v>
      </c>
      <c r="AC22" s="173">
        <f t="shared" si="8"/>
        <v>0</v>
      </c>
      <c r="AD22" s="173">
        <f t="shared" si="8"/>
        <v>0</v>
      </c>
      <c r="AE22" s="173">
        <f t="shared" si="8"/>
        <v>0</v>
      </c>
      <c r="AF22" s="173">
        <f t="shared" si="8"/>
        <v>0</v>
      </c>
      <c r="AG22" s="173">
        <f t="shared" si="8"/>
        <v>0</v>
      </c>
      <c r="AH22" s="173">
        <f t="shared" si="8"/>
        <v>0</v>
      </c>
      <c r="AI22" s="173">
        <f t="shared" si="8"/>
        <v>0</v>
      </c>
      <c r="AJ22" s="173">
        <f t="shared" si="8"/>
        <v>0</v>
      </c>
      <c r="AK22" s="173">
        <f t="shared" si="8"/>
        <v>0</v>
      </c>
      <c r="AL22" s="173">
        <f t="shared" si="8"/>
        <v>0</v>
      </c>
    </row>
    <row r="24" spans="1:38" ht="40.5" customHeight="1" x14ac:dyDescent="0.25">
      <c r="A24" s="347" t="s">
        <v>98</v>
      </c>
      <c r="B24" s="347"/>
      <c r="C24" s="347"/>
      <c r="D24" s="347"/>
      <c r="E24" s="347"/>
      <c r="F24" s="347"/>
      <c r="G24" s="347"/>
      <c r="H24" s="347"/>
      <c r="I24" s="347"/>
      <c r="J24" s="347"/>
      <c r="K24" s="347"/>
      <c r="L24" s="347"/>
      <c r="M24" s="347"/>
      <c r="N24" s="347"/>
      <c r="O24" s="347"/>
      <c r="P24" s="347"/>
      <c r="Q24" s="171"/>
      <c r="R24" s="171"/>
      <c r="S24" s="171"/>
    </row>
    <row r="25" spans="1:38" ht="18.75" x14ac:dyDescent="0.45">
      <c r="A25" s="348" t="s">
        <v>99</v>
      </c>
      <c r="B25" s="348"/>
      <c r="C25" s="348"/>
      <c r="D25" s="348"/>
      <c r="E25" s="348"/>
      <c r="F25" s="348"/>
      <c r="G25" s="348"/>
      <c r="H25" s="348"/>
      <c r="I25" s="348"/>
      <c r="J25" s="348"/>
      <c r="K25" s="348"/>
      <c r="L25" s="348"/>
      <c r="M25" s="348"/>
      <c r="N25" s="348"/>
      <c r="O25" s="223"/>
      <c r="P25" s="223"/>
      <c r="Q25" s="77"/>
    </row>
    <row r="26" spans="1:38" ht="18.75" x14ac:dyDescent="0.45">
      <c r="A26" s="348" t="s">
        <v>100</v>
      </c>
      <c r="B26" s="348"/>
      <c r="C26" s="348"/>
      <c r="D26" s="348"/>
      <c r="E26" s="348"/>
      <c r="F26" s="348"/>
      <c r="G26" s="348"/>
      <c r="H26" s="348"/>
      <c r="I26" s="348"/>
      <c r="J26" s="348"/>
      <c r="K26" s="348"/>
      <c r="L26" s="348"/>
      <c r="M26" s="348"/>
      <c r="N26" s="348"/>
      <c r="O26" s="223"/>
      <c r="P26" s="223"/>
      <c r="Q26" s="77"/>
    </row>
    <row r="27" spans="1:38" ht="40.5" customHeight="1" x14ac:dyDescent="0.25">
      <c r="A27" s="349" t="s">
        <v>198</v>
      </c>
      <c r="B27" s="349"/>
      <c r="C27" s="349"/>
      <c r="D27" s="349"/>
      <c r="E27" s="349"/>
      <c r="F27" s="349"/>
      <c r="G27" s="349"/>
      <c r="H27" s="349"/>
      <c r="I27" s="349"/>
      <c r="J27" s="349"/>
      <c r="K27" s="349"/>
      <c r="L27" s="349"/>
      <c r="M27" s="349"/>
      <c r="N27" s="349"/>
      <c r="O27" s="349"/>
      <c r="P27" s="349"/>
      <c r="Q27" s="172"/>
    </row>
    <row r="28" spans="1:38" ht="18.75" x14ac:dyDescent="0.45">
      <c r="A28" s="344" t="s">
        <v>199</v>
      </c>
      <c r="B28" s="344"/>
      <c r="C28" s="344"/>
      <c r="D28" s="344"/>
      <c r="E28" s="344"/>
      <c r="F28" s="344"/>
      <c r="G28" s="344"/>
      <c r="H28" s="344"/>
      <c r="I28" s="344"/>
      <c r="J28" s="344"/>
      <c r="K28" s="344"/>
      <c r="L28" s="344"/>
      <c r="M28" s="344"/>
      <c r="N28" s="28"/>
      <c r="O28" s="28"/>
      <c r="P28" s="28"/>
      <c r="Q28" s="77"/>
    </row>
    <row r="29" spans="1:38" ht="18.75" x14ac:dyDescent="0.45">
      <c r="A29" s="344"/>
      <c r="B29" s="344"/>
      <c r="C29" s="344"/>
      <c r="D29" s="344"/>
      <c r="E29" s="344"/>
      <c r="F29" s="75"/>
      <c r="G29" s="75"/>
      <c r="H29" s="75"/>
      <c r="I29" s="75"/>
      <c r="J29" s="75"/>
      <c r="K29" s="75"/>
      <c r="L29" s="75"/>
      <c r="M29" s="75"/>
      <c r="N29" s="75"/>
      <c r="O29" s="75"/>
      <c r="P29" s="75"/>
      <c r="Q29" s="77"/>
    </row>
    <row r="30" spans="1:38" ht="18.75" x14ac:dyDescent="0.45">
      <c r="A30" s="344"/>
      <c r="B30" s="344"/>
      <c r="C30" s="344"/>
      <c r="D30" s="344"/>
      <c r="E30" s="344"/>
      <c r="F30" s="76"/>
      <c r="G30" s="77"/>
      <c r="H30" s="77"/>
      <c r="I30" s="77"/>
      <c r="J30" s="77"/>
      <c r="K30" s="77"/>
      <c r="L30" s="77"/>
      <c r="M30" s="77"/>
      <c r="N30" s="77"/>
      <c r="O30" s="77"/>
      <c r="P30" s="77"/>
      <c r="Q30" s="77"/>
    </row>
  </sheetData>
  <mergeCells count="38">
    <mergeCell ref="A28:M28"/>
    <mergeCell ref="A29:E29"/>
    <mergeCell ref="A30:E30"/>
    <mergeCell ref="AK3:AL3"/>
    <mergeCell ref="A24:P24"/>
    <mergeCell ref="A25:N25"/>
    <mergeCell ref="A26:N26"/>
    <mergeCell ref="A27:P27"/>
    <mergeCell ref="Y3:AA3"/>
    <mergeCell ref="AB3:AD3"/>
    <mergeCell ref="AE3:AG3"/>
    <mergeCell ref="AH3:AJ3"/>
    <mergeCell ref="Q3:S3"/>
    <mergeCell ref="K3:M3"/>
    <mergeCell ref="N3:O3"/>
    <mergeCell ref="T3:U3"/>
    <mergeCell ref="V3:V4"/>
    <mergeCell ref="W3:X3"/>
    <mergeCell ref="A3:A4"/>
    <mergeCell ref="B3:C3"/>
    <mergeCell ref="D3:E3"/>
    <mergeCell ref="F3:G3"/>
    <mergeCell ref="H3:J3"/>
    <mergeCell ref="A1:AL1"/>
    <mergeCell ref="B2:C2"/>
    <mergeCell ref="D2:E2"/>
    <mergeCell ref="F2:G2"/>
    <mergeCell ref="H2:J2"/>
    <mergeCell ref="K2:M2"/>
    <mergeCell ref="N2:O2"/>
    <mergeCell ref="Q2:S2"/>
    <mergeCell ref="T2:V2"/>
    <mergeCell ref="AH2:AJ2"/>
    <mergeCell ref="AK2:AL2"/>
    <mergeCell ref="Y2:AA2"/>
    <mergeCell ref="AB2:AD2"/>
    <mergeCell ref="AE2:AG2"/>
    <mergeCell ref="W2:X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58"/>
  <sheetViews>
    <sheetView rightToLeft="1" topLeftCell="A44" zoomScale="80" zoomScaleNormal="80" workbookViewId="0">
      <selection activeCell="H5" sqref="H5"/>
    </sheetView>
  </sheetViews>
  <sheetFormatPr defaultRowHeight="15" x14ac:dyDescent="0.25"/>
  <cols>
    <col min="2" max="2" width="11.85546875" customWidth="1"/>
    <col min="14" max="14" width="10.140625" customWidth="1"/>
    <col min="17" max="17" width="10" customWidth="1"/>
    <col min="23" max="23" width="10.28515625" customWidth="1"/>
  </cols>
  <sheetData>
    <row r="1" spans="1:24" ht="95.25" hidden="1" customHeight="1" x14ac:dyDescent="0.25">
      <c r="A1" s="353" t="s">
        <v>129</v>
      </c>
      <c r="B1" s="353"/>
      <c r="C1" s="353"/>
      <c r="D1" s="353"/>
      <c r="E1" s="353"/>
      <c r="F1" s="353"/>
      <c r="G1" s="353"/>
      <c r="H1" s="353"/>
      <c r="I1" s="353"/>
      <c r="J1" s="353"/>
      <c r="K1" s="353"/>
      <c r="L1" s="353"/>
      <c r="M1" s="353"/>
      <c r="N1" s="353"/>
      <c r="O1" s="353"/>
      <c r="P1" s="353"/>
      <c r="Q1" s="353"/>
      <c r="R1" s="353"/>
      <c r="S1" s="353"/>
      <c r="T1" s="353"/>
      <c r="U1" s="159"/>
      <c r="V1" s="159"/>
    </row>
    <row r="2" spans="1:24" ht="81" customHeight="1" thickBot="1" x14ac:dyDescent="0.3">
      <c r="A2" s="354" t="s">
        <v>148</v>
      </c>
      <c r="B2" s="354"/>
      <c r="C2" s="354"/>
      <c r="D2" s="354"/>
      <c r="E2" s="354"/>
      <c r="F2" s="354"/>
      <c r="G2" s="354"/>
      <c r="H2" s="354"/>
      <c r="I2" s="354"/>
      <c r="J2" s="354"/>
      <c r="K2" s="354"/>
      <c r="L2" s="354"/>
      <c r="M2" s="354"/>
      <c r="N2" s="354"/>
      <c r="O2" s="354"/>
      <c r="P2" s="354"/>
      <c r="Q2" s="354"/>
      <c r="R2" s="354"/>
      <c r="S2" s="354"/>
      <c r="T2" s="354"/>
      <c r="U2" s="354"/>
      <c r="V2" s="354"/>
      <c r="W2" s="354"/>
    </row>
    <row r="3" spans="1:24" s="176" customFormat="1" ht="18.75" thickTop="1" thickBot="1" x14ac:dyDescent="0.3">
      <c r="A3" s="177">
        <v>1</v>
      </c>
      <c r="B3" s="177">
        <v>2</v>
      </c>
      <c r="C3" s="177">
        <v>3</v>
      </c>
      <c r="D3" s="177">
        <v>4</v>
      </c>
      <c r="E3" s="177">
        <v>5</v>
      </c>
      <c r="F3" s="177">
        <v>6</v>
      </c>
      <c r="G3" s="355">
        <v>7</v>
      </c>
      <c r="H3" s="355"/>
      <c r="I3" s="355"/>
      <c r="J3" s="355"/>
      <c r="K3" s="177">
        <v>8</v>
      </c>
      <c r="L3" s="356">
        <v>9</v>
      </c>
      <c r="M3" s="356"/>
      <c r="N3" s="356"/>
      <c r="O3" s="356">
        <v>10</v>
      </c>
      <c r="P3" s="356"/>
      <c r="Q3" s="356"/>
      <c r="R3" s="356">
        <v>11</v>
      </c>
      <c r="S3" s="356"/>
      <c r="T3" s="356"/>
      <c r="U3" s="356">
        <v>12</v>
      </c>
      <c r="V3" s="356"/>
      <c r="W3" s="356"/>
      <c r="X3" s="178"/>
    </row>
    <row r="4" spans="1:24" ht="171" customHeight="1" thickTop="1" thickBot="1" x14ac:dyDescent="0.3">
      <c r="A4" s="357" t="s">
        <v>69</v>
      </c>
      <c r="B4" s="357" t="s">
        <v>156</v>
      </c>
      <c r="C4" s="357" t="s">
        <v>101</v>
      </c>
      <c r="D4" s="357" t="s">
        <v>102</v>
      </c>
      <c r="E4" s="357" t="s">
        <v>103</v>
      </c>
      <c r="F4" s="357" t="s">
        <v>104</v>
      </c>
      <c r="G4" s="358" t="s">
        <v>149</v>
      </c>
      <c r="H4" s="358"/>
      <c r="I4" s="358"/>
      <c r="J4" s="358"/>
      <c r="K4" s="357" t="s">
        <v>70</v>
      </c>
      <c r="L4" s="357" t="s">
        <v>150</v>
      </c>
      <c r="M4" s="357"/>
      <c r="N4" s="357"/>
      <c r="O4" s="357" t="s">
        <v>79</v>
      </c>
      <c r="P4" s="357"/>
      <c r="Q4" s="357"/>
      <c r="R4" s="357" t="s">
        <v>151</v>
      </c>
      <c r="S4" s="357"/>
      <c r="T4" s="357"/>
      <c r="U4" s="357" t="s">
        <v>152</v>
      </c>
      <c r="V4" s="357"/>
      <c r="W4" s="357"/>
    </row>
    <row r="5" spans="1:24" ht="52.5" customHeight="1" thickTop="1" thickBot="1" x14ac:dyDescent="0.3">
      <c r="A5" s="357"/>
      <c r="B5" s="357"/>
      <c r="C5" s="357"/>
      <c r="D5" s="357"/>
      <c r="E5" s="357"/>
      <c r="F5" s="357"/>
      <c r="G5" s="179" t="s">
        <v>80</v>
      </c>
      <c r="H5" s="179" t="s">
        <v>81</v>
      </c>
      <c r="I5" s="179" t="s">
        <v>82</v>
      </c>
      <c r="J5" s="180" t="s">
        <v>105</v>
      </c>
      <c r="K5" s="357"/>
      <c r="L5" s="181" t="s">
        <v>83</v>
      </c>
      <c r="M5" s="181" t="s">
        <v>84</v>
      </c>
      <c r="N5" s="181" t="s">
        <v>153</v>
      </c>
      <c r="O5" s="181" t="s">
        <v>83</v>
      </c>
      <c r="P5" s="181" t="s">
        <v>84</v>
      </c>
      <c r="Q5" s="181" t="s">
        <v>153</v>
      </c>
      <c r="R5" s="180" t="s">
        <v>83</v>
      </c>
      <c r="S5" s="180" t="s">
        <v>84</v>
      </c>
      <c r="T5" s="180" t="s">
        <v>85</v>
      </c>
      <c r="U5" s="180" t="s">
        <v>83</v>
      </c>
      <c r="V5" s="180" t="s">
        <v>84</v>
      </c>
      <c r="W5" s="181" t="s">
        <v>153</v>
      </c>
    </row>
    <row r="6" spans="1:24" ht="30" customHeight="1" thickTop="1" thickBot="1" x14ac:dyDescent="0.55000000000000004">
      <c r="A6" s="357" t="s">
        <v>154</v>
      </c>
      <c r="B6" s="182" t="s">
        <v>2</v>
      </c>
      <c r="C6" s="183"/>
      <c r="D6" s="183"/>
      <c r="E6" s="183"/>
      <c r="F6" s="183"/>
      <c r="G6" s="183"/>
      <c r="H6" s="183"/>
      <c r="I6" s="183"/>
      <c r="J6" s="183"/>
      <c r="K6" s="183"/>
      <c r="L6" s="183">
        <f>J6</f>
        <v>0</v>
      </c>
      <c r="M6" s="184">
        <f>(K6/20)</f>
        <v>0</v>
      </c>
      <c r="N6" s="183" t="e">
        <f>(L6/M6)*100</f>
        <v>#DIV/0!</v>
      </c>
      <c r="O6" s="183">
        <f>J6</f>
        <v>0</v>
      </c>
      <c r="P6" s="183">
        <f>K6</f>
        <v>0</v>
      </c>
      <c r="Q6" s="183" t="e">
        <f>(O6/P6)*100</f>
        <v>#DIV/0!</v>
      </c>
      <c r="R6" s="183">
        <f>K6</f>
        <v>0</v>
      </c>
      <c r="S6" s="183">
        <f>J6</f>
        <v>0</v>
      </c>
      <c r="T6" s="183" t="e">
        <f>R6/S6</f>
        <v>#DIV/0!</v>
      </c>
      <c r="U6" s="183"/>
      <c r="V6" s="183"/>
      <c r="W6" s="183" t="e">
        <f>(U6/V6)*100</f>
        <v>#DIV/0!</v>
      </c>
    </row>
    <row r="7" spans="1:24" ht="29.25" customHeight="1" thickTop="1" thickBot="1" x14ac:dyDescent="0.55000000000000004">
      <c r="A7" s="357"/>
      <c r="B7" s="182" t="s">
        <v>76</v>
      </c>
      <c r="C7" s="183"/>
      <c r="D7" s="183"/>
      <c r="E7" s="183"/>
      <c r="F7" s="183"/>
      <c r="G7" s="183"/>
      <c r="H7" s="183"/>
      <c r="I7" s="183"/>
      <c r="J7" s="183"/>
      <c r="K7" s="183"/>
      <c r="L7" s="183">
        <f t="shared" ref="L7:L22" si="0">J7</f>
        <v>0</v>
      </c>
      <c r="M7" s="184">
        <f t="shared" ref="M7:M22" si="1">(K7/20)</f>
        <v>0</v>
      </c>
      <c r="N7" s="183" t="e">
        <f t="shared" ref="N7:N42" si="2">(L7/M7)*100</f>
        <v>#DIV/0!</v>
      </c>
      <c r="O7" s="183">
        <f t="shared" ref="O7:P22" si="3">J7</f>
        <v>0</v>
      </c>
      <c r="P7" s="183">
        <f t="shared" si="3"/>
        <v>0</v>
      </c>
      <c r="Q7" s="183" t="e">
        <f>(O7/P7)*100</f>
        <v>#DIV/0!</v>
      </c>
      <c r="R7" s="183">
        <f t="shared" ref="R7:R22" si="4">K7</f>
        <v>0</v>
      </c>
      <c r="S7" s="183">
        <f t="shared" ref="S7:S22" si="5">J7</f>
        <v>0</v>
      </c>
      <c r="T7" s="183" t="e">
        <f t="shared" ref="T7:T23" si="6">R7/S7</f>
        <v>#DIV/0!</v>
      </c>
      <c r="U7" s="183"/>
      <c r="V7" s="183"/>
      <c r="W7" s="183" t="e">
        <f t="shared" ref="W7:W23" si="7">(U7/V7)*100</f>
        <v>#DIV/0!</v>
      </c>
    </row>
    <row r="8" spans="1:24" ht="29.25" customHeight="1" thickTop="1" thickBot="1" x14ac:dyDescent="0.55000000000000004">
      <c r="A8" s="357"/>
      <c r="B8" s="182" t="s">
        <v>4</v>
      </c>
      <c r="C8" s="183"/>
      <c r="D8" s="183"/>
      <c r="E8" s="183"/>
      <c r="F8" s="183"/>
      <c r="G8" s="183"/>
      <c r="H8" s="183"/>
      <c r="I8" s="183"/>
      <c r="J8" s="183"/>
      <c r="K8" s="183"/>
      <c r="L8" s="183">
        <f t="shared" si="0"/>
        <v>0</v>
      </c>
      <c r="M8" s="184">
        <f t="shared" si="1"/>
        <v>0</v>
      </c>
      <c r="N8" s="183" t="e">
        <f t="shared" si="2"/>
        <v>#DIV/0!</v>
      </c>
      <c r="O8" s="183">
        <f t="shared" si="3"/>
        <v>0</v>
      </c>
      <c r="P8" s="183">
        <f t="shared" si="3"/>
        <v>0</v>
      </c>
      <c r="Q8" s="183" t="e">
        <f t="shared" ref="Q8:Q42" si="8">(O8/P8)*100</f>
        <v>#DIV/0!</v>
      </c>
      <c r="R8" s="183">
        <f t="shared" si="4"/>
        <v>0</v>
      </c>
      <c r="S8" s="183">
        <f t="shared" si="5"/>
        <v>0</v>
      </c>
      <c r="T8" s="183" t="e">
        <f t="shared" si="6"/>
        <v>#DIV/0!</v>
      </c>
      <c r="U8" s="183"/>
      <c r="V8" s="183"/>
      <c r="W8" s="183" t="e">
        <f t="shared" si="7"/>
        <v>#DIV/0!</v>
      </c>
    </row>
    <row r="9" spans="1:24" ht="29.25" customHeight="1" thickTop="1" thickBot="1" x14ac:dyDescent="0.55000000000000004">
      <c r="A9" s="357"/>
      <c r="B9" s="182" t="s">
        <v>5</v>
      </c>
      <c r="C9" s="183"/>
      <c r="D9" s="183"/>
      <c r="E9" s="183"/>
      <c r="F9" s="183"/>
      <c r="G9" s="183"/>
      <c r="H9" s="183"/>
      <c r="I9" s="183"/>
      <c r="J9" s="183"/>
      <c r="K9" s="183"/>
      <c r="L9" s="183">
        <f t="shared" si="0"/>
        <v>0</v>
      </c>
      <c r="M9" s="184">
        <f t="shared" si="1"/>
        <v>0</v>
      </c>
      <c r="N9" s="183" t="e">
        <f t="shared" si="2"/>
        <v>#DIV/0!</v>
      </c>
      <c r="O9" s="183">
        <f t="shared" si="3"/>
        <v>0</v>
      </c>
      <c r="P9" s="183">
        <f t="shared" si="3"/>
        <v>0</v>
      </c>
      <c r="Q9" s="183" t="e">
        <f t="shared" si="8"/>
        <v>#DIV/0!</v>
      </c>
      <c r="R9" s="183">
        <f t="shared" si="4"/>
        <v>0</v>
      </c>
      <c r="S9" s="183">
        <f t="shared" si="5"/>
        <v>0</v>
      </c>
      <c r="T9" s="183" t="e">
        <f t="shared" si="6"/>
        <v>#DIV/0!</v>
      </c>
      <c r="U9" s="183"/>
      <c r="V9" s="183"/>
      <c r="W9" s="183" t="e">
        <f t="shared" si="7"/>
        <v>#DIV/0!</v>
      </c>
    </row>
    <row r="10" spans="1:24" ht="29.25" customHeight="1" thickTop="1" thickBot="1" x14ac:dyDescent="0.55000000000000004">
      <c r="A10" s="357"/>
      <c r="B10" s="182" t="s">
        <v>39</v>
      </c>
      <c r="C10" s="183"/>
      <c r="D10" s="183"/>
      <c r="E10" s="183"/>
      <c r="F10" s="183"/>
      <c r="G10" s="183"/>
      <c r="H10" s="183"/>
      <c r="I10" s="183"/>
      <c r="J10" s="183"/>
      <c r="K10" s="183"/>
      <c r="L10" s="183">
        <f t="shared" si="0"/>
        <v>0</v>
      </c>
      <c r="M10" s="184">
        <f t="shared" si="1"/>
        <v>0</v>
      </c>
      <c r="N10" s="183" t="e">
        <f t="shared" si="2"/>
        <v>#DIV/0!</v>
      </c>
      <c r="O10" s="183">
        <f t="shared" si="3"/>
        <v>0</v>
      </c>
      <c r="P10" s="183">
        <f t="shared" si="3"/>
        <v>0</v>
      </c>
      <c r="Q10" s="183" t="e">
        <f t="shared" si="8"/>
        <v>#DIV/0!</v>
      </c>
      <c r="R10" s="183">
        <f t="shared" si="4"/>
        <v>0</v>
      </c>
      <c r="S10" s="183">
        <f t="shared" si="5"/>
        <v>0</v>
      </c>
      <c r="T10" s="183" t="e">
        <f t="shared" si="6"/>
        <v>#DIV/0!</v>
      </c>
      <c r="U10" s="183"/>
      <c r="V10" s="183"/>
      <c r="W10" s="183" t="e">
        <f t="shared" si="7"/>
        <v>#DIV/0!</v>
      </c>
    </row>
    <row r="11" spans="1:24" ht="29.25" customHeight="1" thickTop="1" thickBot="1" x14ac:dyDescent="0.55000000000000004">
      <c r="A11" s="357"/>
      <c r="B11" s="182" t="s">
        <v>7</v>
      </c>
      <c r="C11" s="183"/>
      <c r="D11" s="183"/>
      <c r="E11" s="183"/>
      <c r="F11" s="183"/>
      <c r="G11" s="183"/>
      <c r="H11" s="183"/>
      <c r="I11" s="183"/>
      <c r="J11" s="183"/>
      <c r="K11" s="183"/>
      <c r="L11" s="183">
        <f t="shared" si="0"/>
        <v>0</v>
      </c>
      <c r="M11" s="184">
        <f t="shared" si="1"/>
        <v>0</v>
      </c>
      <c r="N11" s="183" t="e">
        <f t="shared" si="2"/>
        <v>#DIV/0!</v>
      </c>
      <c r="O11" s="183">
        <f t="shared" si="3"/>
        <v>0</v>
      </c>
      <c r="P11" s="183">
        <f t="shared" si="3"/>
        <v>0</v>
      </c>
      <c r="Q11" s="183" t="e">
        <f t="shared" si="8"/>
        <v>#DIV/0!</v>
      </c>
      <c r="R11" s="183">
        <f t="shared" si="4"/>
        <v>0</v>
      </c>
      <c r="S11" s="183">
        <f t="shared" si="5"/>
        <v>0</v>
      </c>
      <c r="T11" s="183" t="e">
        <f t="shared" si="6"/>
        <v>#DIV/0!</v>
      </c>
      <c r="U11" s="183"/>
      <c r="V11" s="183"/>
      <c r="W11" s="183" t="e">
        <f t="shared" si="7"/>
        <v>#DIV/0!</v>
      </c>
    </row>
    <row r="12" spans="1:24" ht="29.25" customHeight="1" thickTop="1" thickBot="1" x14ac:dyDescent="0.55000000000000004">
      <c r="A12" s="357"/>
      <c r="B12" s="182" t="s">
        <v>33</v>
      </c>
      <c r="C12" s="183"/>
      <c r="D12" s="183"/>
      <c r="E12" s="183"/>
      <c r="F12" s="183"/>
      <c r="G12" s="183"/>
      <c r="H12" s="183"/>
      <c r="I12" s="183"/>
      <c r="J12" s="183"/>
      <c r="K12" s="183"/>
      <c r="L12" s="183">
        <f t="shared" si="0"/>
        <v>0</v>
      </c>
      <c r="M12" s="184">
        <f t="shared" si="1"/>
        <v>0</v>
      </c>
      <c r="N12" s="183" t="e">
        <f t="shared" si="2"/>
        <v>#DIV/0!</v>
      </c>
      <c r="O12" s="183">
        <f t="shared" si="3"/>
        <v>0</v>
      </c>
      <c r="P12" s="183">
        <f t="shared" si="3"/>
        <v>0</v>
      </c>
      <c r="Q12" s="183" t="e">
        <f t="shared" si="8"/>
        <v>#DIV/0!</v>
      </c>
      <c r="R12" s="183">
        <f t="shared" si="4"/>
        <v>0</v>
      </c>
      <c r="S12" s="183">
        <f t="shared" si="5"/>
        <v>0</v>
      </c>
      <c r="T12" s="183" t="e">
        <f t="shared" si="6"/>
        <v>#DIV/0!</v>
      </c>
      <c r="U12" s="183"/>
      <c r="V12" s="183"/>
      <c r="W12" s="183" t="e">
        <f t="shared" si="7"/>
        <v>#DIV/0!</v>
      </c>
    </row>
    <row r="13" spans="1:24" ht="29.25" customHeight="1" thickTop="1" thickBot="1" x14ac:dyDescent="0.55000000000000004">
      <c r="A13" s="357"/>
      <c r="B13" s="182" t="s">
        <v>9</v>
      </c>
      <c r="C13" s="183"/>
      <c r="D13" s="183"/>
      <c r="E13" s="183"/>
      <c r="F13" s="183"/>
      <c r="G13" s="183"/>
      <c r="H13" s="183"/>
      <c r="I13" s="183"/>
      <c r="J13" s="183"/>
      <c r="K13" s="183"/>
      <c r="L13" s="183">
        <f t="shared" si="0"/>
        <v>0</v>
      </c>
      <c r="M13" s="184">
        <f t="shared" si="1"/>
        <v>0</v>
      </c>
      <c r="N13" s="183" t="e">
        <f t="shared" si="2"/>
        <v>#DIV/0!</v>
      </c>
      <c r="O13" s="183">
        <f t="shared" si="3"/>
        <v>0</v>
      </c>
      <c r="P13" s="183">
        <f t="shared" si="3"/>
        <v>0</v>
      </c>
      <c r="Q13" s="183" t="e">
        <f t="shared" si="8"/>
        <v>#DIV/0!</v>
      </c>
      <c r="R13" s="183">
        <f t="shared" si="4"/>
        <v>0</v>
      </c>
      <c r="S13" s="183">
        <f t="shared" si="5"/>
        <v>0</v>
      </c>
      <c r="T13" s="183" t="e">
        <f t="shared" si="6"/>
        <v>#DIV/0!</v>
      </c>
      <c r="U13" s="183"/>
      <c r="V13" s="183"/>
      <c r="W13" s="183" t="e">
        <f t="shared" si="7"/>
        <v>#DIV/0!</v>
      </c>
    </row>
    <row r="14" spans="1:24" ht="29.25" customHeight="1" thickTop="1" thickBot="1" x14ac:dyDescent="0.55000000000000004">
      <c r="A14" s="357"/>
      <c r="B14" s="182" t="s">
        <v>10</v>
      </c>
      <c r="C14" s="183"/>
      <c r="D14" s="183"/>
      <c r="E14" s="183"/>
      <c r="F14" s="183"/>
      <c r="G14" s="183"/>
      <c r="H14" s="183"/>
      <c r="I14" s="183"/>
      <c r="J14" s="183"/>
      <c r="K14" s="183"/>
      <c r="L14" s="183">
        <f t="shared" si="0"/>
        <v>0</v>
      </c>
      <c r="M14" s="184">
        <f t="shared" si="1"/>
        <v>0</v>
      </c>
      <c r="N14" s="183" t="e">
        <f t="shared" si="2"/>
        <v>#DIV/0!</v>
      </c>
      <c r="O14" s="183">
        <f t="shared" si="3"/>
        <v>0</v>
      </c>
      <c r="P14" s="183">
        <f t="shared" si="3"/>
        <v>0</v>
      </c>
      <c r="Q14" s="183" t="e">
        <f t="shared" si="8"/>
        <v>#DIV/0!</v>
      </c>
      <c r="R14" s="183">
        <f t="shared" si="4"/>
        <v>0</v>
      </c>
      <c r="S14" s="183">
        <f t="shared" si="5"/>
        <v>0</v>
      </c>
      <c r="T14" s="183" t="e">
        <f t="shared" si="6"/>
        <v>#DIV/0!</v>
      </c>
      <c r="U14" s="183"/>
      <c r="V14" s="183"/>
      <c r="W14" s="183" t="e">
        <f t="shared" si="7"/>
        <v>#DIV/0!</v>
      </c>
    </row>
    <row r="15" spans="1:24" ht="29.25" customHeight="1" thickTop="1" thickBot="1" x14ac:dyDescent="0.55000000000000004">
      <c r="A15" s="357"/>
      <c r="B15" s="182" t="s">
        <v>11</v>
      </c>
      <c r="C15" s="183"/>
      <c r="D15" s="183"/>
      <c r="E15" s="183"/>
      <c r="F15" s="183"/>
      <c r="G15" s="183"/>
      <c r="H15" s="183"/>
      <c r="I15" s="183"/>
      <c r="J15" s="183"/>
      <c r="K15" s="183"/>
      <c r="L15" s="183">
        <f t="shared" si="0"/>
        <v>0</v>
      </c>
      <c r="M15" s="184">
        <f t="shared" si="1"/>
        <v>0</v>
      </c>
      <c r="N15" s="183" t="e">
        <f t="shared" si="2"/>
        <v>#DIV/0!</v>
      </c>
      <c r="O15" s="183">
        <f t="shared" si="3"/>
        <v>0</v>
      </c>
      <c r="P15" s="183">
        <f t="shared" si="3"/>
        <v>0</v>
      </c>
      <c r="Q15" s="183" t="e">
        <f t="shared" si="8"/>
        <v>#DIV/0!</v>
      </c>
      <c r="R15" s="183">
        <f t="shared" si="4"/>
        <v>0</v>
      </c>
      <c r="S15" s="183">
        <f t="shared" si="5"/>
        <v>0</v>
      </c>
      <c r="T15" s="183" t="e">
        <f t="shared" si="6"/>
        <v>#DIV/0!</v>
      </c>
      <c r="U15" s="183"/>
      <c r="V15" s="183"/>
      <c r="W15" s="183" t="e">
        <f t="shared" si="7"/>
        <v>#DIV/0!</v>
      </c>
    </row>
    <row r="16" spans="1:24" ht="29.25" customHeight="1" thickTop="1" thickBot="1" x14ac:dyDescent="0.55000000000000004">
      <c r="A16" s="357"/>
      <c r="B16" s="182" t="s">
        <v>40</v>
      </c>
      <c r="C16" s="183"/>
      <c r="D16" s="183"/>
      <c r="E16" s="183"/>
      <c r="F16" s="183"/>
      <c r="G16" s="183"/>
      <c r="H16" s="183"/>
      <c r="I16" s="183"/>
      <c r="J16" s="183"/>
      <c r="K16" s="183"/>
      <c r="L16" s="183">
        <f t="shared" si="0"/>
        <v>0</v>
      </c>
      <c r="M16" s="184">
        <f t="shared" si="1"/>
        <v>0</v>
      </c>
      <c r="N16" s="183" t="e">
        <f t="shared" si="2"/>
        <v>#DIV/0!</v>
      </c>
      <c r="O16" s="183">
        <f t="shared" si="3"/>
        <v>0</v>
      </c>
      <c r="P16" s="183">
        <f t="shared" si="3"/>
        <v>0</v>
      </c>
      <c r="Q16" s="183" t="e">
        <f t="shared" si="8"/>
        <v>#DIV/0!</v>
      </c>
      <c r="R16" s="183">
        <f t="shared" si="4"/>
        <v>0</v>
      </c>
      <c r="S16" s="183">
        <f t="shared" si="5"/>
        <v>0</v>
      </c>
      <c r="T16" s="183" t="e">
        <f t="shared" si="6"/>
        <v>#DIV/0!</v>
      </c>
      <c r="U16" s="183"/>
      <c r="V16" s="183"/>
      <c r="W16" s="183" t="e">
        <f t="shared" si="7"/>
        <v>#DIV/0!</v>
      </c>
    </row>
    <row r="17" spans="1:23" ht="29.25" customHeight="1" thickTop="1" thickBot="1" x14ac:dyDescent="0.55000000000000004">
      <c r="A17" s="357"/>
      <c r="B17" s="182" t="s">
        <v>13</v>
      </c>
      <c r="C17" s="183"/>
      <c r="D17" s="183"/>
      <c r="E17" s="183"/>
      <c r="F17" s="183"/>
      <c r="G17" s="183"/>
      <c r="H17" s="183"/>
      <c r="I17" s="183"/>
      <c r="J17" s="183"/>
      <c r="K17" s="183"/>
      <c r="L17" s="183">
        <f t="shared" si="0"/>
        <v>0</v>
      </c>
      <c r="M17" s="184">
        <f t="shared" si="1"/>
        <v>0</v>
      </c>
      <c r="N17" s="183" t="e">
        <f t="shared" si="2"/>
        <v>#DIV/0!</v>
      </c>
      <c r="O17" s="183">
        <f t="shared" si="3"/>
        <v>0</v>
      </c>
      <c r="P17" s="183">
        <f t="shared" si="3"/>
        <v>0</v>
      </c>
      <c r="Q17" s="183" t="e">
        <f t="shared" si="8"/>
        <v>#DIV/0!</v>
      </c>
      <c r="R17" s="183">
        <f t="shared" si="4"/>
        <v>0</v>
      </c>
      <c r="S17" s="183">
        <f t="shared" si="5"/>
        <v>0</v>
      </c>
      <c r="T17" s="183" t="e">
        <f t="shared" si="6"/>
        <v>#DIV/0!</v>
      </c>
      <c r="U17" s="183"/>
      <c r="V17" s="183"/>
      <c r="W17" s="183" t="e">
        <f t="shared" si="7"/>
        <v>#DIV/0!</v>
      </c>
    </row>
    <row r="18" spans="1:23" ht="29.25" customHeight="1" thickTop="1" thickBot="1" x14ac:dyDescent="0.55000000000000004">
      <c r="A18" s="357"/>
      <c r="B18" s="182" t="s">
        <v>14</v>
      </c>
      <c r="C18" s="183"/>
      <c r="D18" s="183"/>
      <c r="E18" s="183"/>
      <c r="F18" s="183"/>
      <c r="G18" s="183"/>
      <c r="H18" s="183"/>
      <c r="I18" s="183"/>
      <c r="J18" s="183"/>
      <c r="K18" s="183"/>
      <c r="L18" s="183">
        <f t="shared" si="0"/>
        <v>0</v>
      </c>
      <c r="M18" s="184">
        <f t="shared" si="1"/>
        <v>0</v>
      </c>
      <c r="N18" s="183" t="e">
        <f t="shared" si="2"/>
        <v>#DIV/0!</v>
      </c>
      <c r="O18" s="183">
        <f t="shared" si="3"/>
        <v>0</v>
      </c>
      <c r="P18" s="183">
        <f t="shared" si="3"/>
        <v>0</v>
      </c>
      <c r="Q18" s="183" t="e">
        <f t="shared" si="8"/>
        <v>#DIV/0!</v>
      </c>
      <c r="R18" s="183">
        <f t="shared" si="4"/>
        <v>0</v>
      </c>
      <c r="S18" s="183">
        <f t="shared" si="5"/>
        <v>0</v>
      </c>
      <c r="T18" s="183" t="e">
        <f t="shared" si="6"/>
        <v>#DIV/0!</v>
      </c>
      <c r="U18" s="183"/>
      <c r="V18" s="183"/>
      <c r="W18" s="183" t="e">
        <f t="shared" si="7"/>
        <v>#DIV/0!</v>
      </c>
    </row>
    <row r="19" spans="1:23" ht="29.25" customHeight="1" thickTop="1" thickBot="1" x14ac:dyDescent="0.55000000000000004">
      <c r="A19" s="357"/>
      <c r="B19" s="182" t="s">
        <v>15</v>
      </c>
      <c r="C19" s="183"/>
      <c r="D19" s="183"/>
      <c r="E19" s="183"/>
      <c r="F19" s="183"/>
      <c r="G19" s="183"/>
      <c r="H19" s="183"/>
      <c r="I19" s="183"/>
      <c r="J19" s="183"/>
      <c r="K19" s="183"/>
      <c r="L19" s="183">
        <f t="shared" si="0"/>
        <v>0</v>
      </c>
      <c r="M19" s="184">
        <f t="shared" si="1"/>
        <v>0</v>
      </c>
      <c r="N19" s="183" t="e">
        <f t="shared" si="2"/>
        <v>#DIV/0!</v>
      </c>
      <c r="O19" s="183">
        <f t="shared" si="3"/>
        <v>0</v>
      </c>
      <c r="P19" s="183">
        <f t="shared" si="3"/>
        <v>0</v>
      </c>
      <c r="Q19" s="183" t="e">
        <f t="shared" si="8"/>
        <v>#DIV/0!</v>
      </c>
      <c r="R19" s="183">
        <f t="shared" si="4"/>
        <v>0</v>
      </c>
      <c r="S19" s="183">
        <f t="shared" si="5"/>
        <v>0</v>
      </c>
      <c r="T19" s="183" t="e">
        <f t="shared" si="6"/>
        <v>#DIV/0!</v>
      </c>
      <c r="U19" s="183"/>
      <c r="V19" s="183"/>
      <c r="W19" s="183" t="e">
        <f t="shared" si="7"/>
        <v>#DIV/0!</v>
      </c>
    </row>
    <row r="20" spans="1:23" ht="29.25" customHeight="1" thickTop="1" thickBot="1" x14ac:dyDescent="0.55000000000000004">
      <c r="A20" s="357"/>
      <c r="B20" s="182" t="s">
        <v>34</v>
      </c>
      <c r="C20" s="183"/>
      <c r="D20" s="183"/>
      <c r="E20" s="183"/>
      <c r="F20" s="183"/>
      <c r="G20" s="183"/>
      <c r="H20" s="183"/>
      <c r="I20" s="183"/>
      <c r="J20" s="183"/>
      <c r="K20" s="183"/>
      <c r="L20" s="183">
        <f t="shared" si="0"/>
        <v>0</v>
      </c>
      <c r="M20" s="184">
        <f t="shared" si="1"/>
        <v>0</v>
      </c>
      <c r="N20" s="183" t="e">
        <f t="shared" si="2"/>
        <v>#DIV/0!</v>
      </c>
      <c r="O20" s="183">
        <f t="shared" si="3"/>
        <v>0</v>
      </c>
      <c r="P20" s="183">
        <f t="shared" si="3"/>
        <v>0</v>
      </c>
      <c r="Q20" s="183" t="e">
        <f t="shared" si="8"/>
        <v>#DIV/0!</v>
      </c>
      <c r="R20" s="183">
        <f t="shared" si="4"/>
        <v>0</v>
      </c>
      <c r="S20" s="183">
        <f t="shared" si="5"/>
        <v>0</v>
      </c>
      <c r="T20" s="183" t="e">
        <f t="shared" si="6"/>
        <v>#DIV/0!</v>
      </c>
      <c r="U20" s="183"/>
      <c r="V20" s="183"/>
      <c r="W20" s="183" t="e">
        <f t="shared" si="7"/>
        <v>#DIV/0!</v>
      </c>
    </row>
    <row r="21" spans="1:23" ht="29.25" customHeight="1" thickTop="1" thickBot="1" x14ac:dyDescent="0.55000000000000004">
      <c r="A21" s="357"/>
      <c r="B21" s="182" t="s">
        <v>17</v>
      </c>
      <c r="C21" s="183"/>
      <c r="D21" s="183"/>
      <c r="E21" s="183"/>
      <c r="F21" s="183"/>
      <c r="G21" s="183"/>
      <c r="H21" s="183"/>
      <c r="I21" s="183"/>
      <c r="J21" s="183"/>
      <c r="K21" s="183"/>
      <c r="L21" s="183">
        <f t="shared" si="0"/>
        <v>0</v>
      </c>
      <c r="M21" s="184">
        <f t="shared" si="1"/>
        <v>0</v>
      </c>
      <c r="N21" s="183" t="e">
        <f t="shared" si="2"/>
        <v>#DIV/0!</v>
      </c>
      <c r="O21" s="183">
        <f t="shared" si="3"/>
        <v>0</v>
      </c>
      <c r="P21" s="183">
        <f t="shared" si="3"/>
        <v>0</v>
      </c>
      <c r="Q21" s="183" t="e">
        <f t="shared" si="8"/>
        <v>#DIV/0!</v>
      </c>
      <c r="R21" s="183">
        <f t="shared" si="4"/>
        <v>0</v>
      </c>
      <c r="S21" s="183">
        <f t="shared" si="5"/>
        <v>0</v>
      </c>
      <c r="T21" s="183" t="e">
        <f t="shared" si="6"/>
        <v>#DIV/0!</v>
      </c>
      <c r="U21" s="183"/>
      <c r="V21" s="183"/>
      <c r="W21" s="183" t="e">
        <f t="shared" si="7"/>
        <v>#DIV/0!</v>
      </c>
    </row>
    <row r="22" spans="1:23" ht="29.25" customHeight="1" thickTop="1" thickBot="1" x14ac:dyDescent="0.55000000000000004">
      <c r="A22" s="357"/>
      <c r="B22" s="182" t="s">
        <v>18</v>
      </c>
      <c r="C22" s="183"/>
      <c r="D22" s="183"/>
      <c r="E22" s="183"/>
      <c r="F22" s="183"/>
      <c r="G22" s="183"/>
      <c r="H22" s="183"/>
      <c r="I22" s="183"/>
      <c r="J22" s="183"/>
      <c r="K22" s="183"/>
      <c r="L22" s="183">
        <f t="shared" si="0"/>
        <v>0</v>
      </c>
      <c r="M22" s="184">
        <f t="shared" si="1"/>
        <v>0</v>
      </c>
      <c r="N22" s="183" t="e">
        <f t="shared" si="2"/>
        <v>#DIV/0!</v>
      </c>
      <c r="O22" s="183">
        <f t="shared" si="3"/>
        <v>0</v>
      </c>
      <c r="P22" s="183">
        <f t="shared" si="3"/>
        <v>0</v>
      </c>
      <c r="Q22" s="183" t="e">
        <f t="shared" si="8"/>
        <v>#DIV/0!</v>
      </c>
      <c r="R22" s="183">
        <f t="shared" si="4"/>
        <v>0</v>
      </c>
      <c r="S22" s="183">
        <f t="shared" si="5"/>
        <v>0</v>
      </c>
      <c r="T22" s="183" t="e">
        <f t="shared" si="6"/>
        <v>#DIV/0!</v>
      </c>
      <c r="U22" s="183"/>
      <c r="V22" s="183"/>
      <c r="W22" s="183" t="e">
        <f t="shared" si="7"/>
        <v>#DIV/0!</v>
      </c>
    </row>
    <row r="23" spans="1:23" s="72" customFormat="1" ht="29.25" customHeight="1" thickTop="1" thickBot="1" x14ac:dyDescent="0.55000000000000004">
      <c r="A23" s="357"/>
      <c r="B23" s="185" t="s">
        <v>157</v>
      </c>
      <c r="C23" s="186">
        <f>SUM(C6:C22)</f>
        <v>0</v>
      </c>
      <c r="D23" s="186">
        <f>SUM(D6:D22)</f>
        <v>0</v>
      </c>
      <c r="E23" s="186">
        <f>SUM(E6:E22)</f>
        <v>0</v>
      </c>
      <c r="F23" s="186">
        <f>SUM(F6:F22)</f>
        <v>0</v>
      </c>
      <c r="G23" s="186">
        <f t="shared" ref="G23:M23" si="9">SUM(G6:G22)</f>
        <v>0</v>
      </c>
      <c r="H23" s="186">
        <f t="shared" si="9"/>
        <v>0</v>
      </c>
      <c r="I23" s="186">
        <f t="shared" si="9"/>
        <v>0</v>
      </c>
      <c r="J23" s="186">
        <f t="shared" si="9"/>
        <v>0</v>
      </c>
      <c r="K23" s="186">
        <f t="shared" si="9"/>
        <v>0</v>
      </c>
      <c r="L23" s="186">
        <f t="shared" si="9"/>
        <v>0</v>
      </c>
      <c r="M23" s="186">
        <f t="shared" si="9"/>
        <v>0</v>
      </c>
      <c r="N23" s="186" t="e">
        <f t="shared" si="2"/>
        <v>#DIV/0!</v>
      </c>
      <c r="O23" s="186">
        <f t="shared" ref="O23:P23" si="10">SUM(O6:O22)</f>
        <v>0</v>
      </c>
      <c r="P23" s="186">
        <f t="shared" si="10"/>
        <v>0</v>
      </c>
      <c r="Q23" s="186" t="e">
        <f t="shared" si="8"/>
        <v>#DIV/0!</v>
      </c>
      <c r="R23" s="186">
        <f t="shared" ref="R23:S23" si="11">SUM(R6:R22)</f>
        <v>0</v>
      </c>
      <c r="S23" s="186">
        <f t="shared" si="11"/>
        <v>0</v>
      </c>
      <c r="T23" s="186" t="e">
        <f t="shared" si="6"/>
        <v>#DIV/0!</v>
      </c>
      <c r="U23" s="186">
        <f t="shared" ref="U23:V23" si="12">SUM(U6:U22)</f>
        <v>0</v>
      </c>
      <c r="V23" s="186">
        <f t="shared" si="12"/>
        <v>0</v>
      </c>
      <c r="W23" s="186" t="e">
        <f t="shared" si="7"/>
        <v>#DIV/0!</v>
      </c>
    </row>
    <row r="24" spans="1:23" ht="31.5" customHeight="1" thickTop="1" thickBot="1" x14ac:dyDescent="0.55000000000000004">
      <c r="A24" s="359" t="s">
        <v>155</v>
      </c>
      <c r="B24" s="182" t="s">
        <v>2</v>
      </c>
      <c r="C24" s="183"/>
      <c r="D24" s="183"/>
      <c r="E24" s="183"/>
      <c r="F24" s="183"/>
      <c r="G24" s="183"/>
      <c r="H24" s="183"/>
      <c r="I24" s="183"/>
      <c r="J24" s="183"/>
      <c r="K24" s="183"/>
      <c r="L24" s="183">
        <f>J24</f>
        <v>0</v>
      </c>
      <c r="M24" s="183">
        <f t="shared" ref="M24:M40" si="13">(K24/20)</f>
        <v>0</v>
      </c>
      <c r="N24" s="183" t="e">
        <f t="shared" si="2"/>
        <v>#DIV/0!</v>
      </c>
      <c r="O24" s="183">
        <f t="shared" ref="O24:P39" si="14">J24</f>
        <v>0</v>
      </c>
      <c r="P24" s="183">
        <f t="shared" si="14"/>
        <v>0</v>
      </c>
      <c r="Q24" s="183" t="e">
        <f t="shared" si="8"/>
        <v>#DIV/0!</v>
      </c>
      <c r="R24" s="183">
        <f t="shared" ref="R24:R40" si="15">K24</f>
        <v>0</v>
      </c>
      <c r="S24" s="183">
        <f t="shared" ref="S24:S40" si="16">J24</f>
        <v>0</v>
      </c>
      <c r="T24" s="183" t="e">
        <f>R24/S24</f>
        <v>#DIV/0!</v>
      </c>
      <c r="U24" s="183"/>
      <c r="V24" s="183"/>
      <c r="W24" s="183" t="e">
        <f>(U24/V24)*100</f>
        <v>#DIV/0!</v>
      </c>
    </row>
    <row r="25" spans="1:23" ht="31.5" customHeight="1" thickTop="1" thickBot="1" x14ac:dyDescent="0.55000000000000004">
      <c r="A25" s="359"/>
      <c r="B25" s="182" t="s">
        <v>76</v>
      </c>
      <c r="C25" s="183"/>
      <c r="D25" s="183"/>
      <c r="E25" s="183"/>
      <c r="F25" s="183"/>
      <c r="G25" s="183"/>
      <c r="H25" s="183"/>
      <c r="I25" s="183"/>
      <c r="J25" s="183"/>
      <c r="K25" s="183"/>
      <c r="L25" s="183">
        <f>J25</f>
        <v>0</v>
      </c>
      <c r="M25" s="183">
        <f t="shared" si="13"/>
        <v>0</v>
      </c>
      <c r="N25" s="183" t="e">
        <f t="shared" si="2"/>
        <v>#DIV/0!</v>
      </c>
      <c r="O25" s="183">
        <f t="shared" si="14"/>
        <v>0</v>
      </c>
      <c r="P25" s="183">
        <f t="shared" si="14"/>
        <v>0</v>
      </c>
      <c r="Q25" s="183" t="e">
        <f t="shared" si="8"/>
        <v>#DIV/0!</v>
      </c>
      <c r="R25" s="183">
        <f t="shared" si="15"/>
        <v>0</v>
      </c>
      <c r="S25" s="183">
        <f t="shared" si="16"/>
        <v>0</v>
      </c>
      <c r="T25" s="183" t="e">
        <f>R25/S25</f>
        <v>#DIV/0!</v>
      </c>
      <c r="U25" s="183"/>
      <c r="V25" s="183"/>
      <c r="W25" s="183" t="e">
        <f>(U25/V25)*100</f>
        <v>#DIV/0!</v>
      </c>
    </row>
    <row r="26" spans="1:23" ht="31.5" customHeight="1" thickTop="1" thickBot="1" x14ac:dyDescent="0.55000000000000004">
      <c r="A26" s="359"/>
      <c r="B26" s="182" t="s">
        <v>4</v>
      </c>
      <c r="C26" s="183"/>
      <c r="D26" s="183"/>
      <c r="E26" s="183"/>
      <c r="F26" s="183"/>
      <c r="G26" s="183"/>
      <c r="H26" s="183"/>
      <c r="I26" s="183"/>
      <c r="J26" s="183"/>
      <c r="K26" s="183"/>
      <c r="L26" s="183">
        <f t="shared" ref="L26:L40" si="17">J26</f>
        <v>0</v>
      </c>
      <c r="M26" s="183">
        <f t="shared" si="13"/>
        <v>0</v>
      </c>
      <c r="N26" s="183" t="e">
        <f t="shared" si="2"/>
        <v>#DIV/0!</v>
      </c>
      <c r="O26" s="183">
        <f t="shared" si="14"/>
        <v>0</v>
      </c>
      <c r="P26" s="183">
        <f t="shared" si="14"/>
        <v>0</v>
      </c>
      <c r="Q26" s="183" t="e">
        <f t="shared" si="8"/>
        <v>#DIV/0!</v>
      </c>
      <c r="R26" s="183">
        <f t="shared" si="15"/>
        <v>0</v>
      </c>
      <c r="S26" s="183">
        <f t="shared" si="16"/>
        <v>0</v>
      </c>
      <c r="T26" s="183" t="e">
        <f t="shared" ref="T26:T42" si="18">R26/S26</f>
        <v>#DIV/0!</v>
      </c>
      <c r="U26" s="183"/>
      <c r="V26" s="183"/>
      <c r="W26" s="183" t="e">
        <f t="shared" ref="W26:W42" si="19">(U26/V26)*100</f>
        <v>#DIV/0!</v>
      </c>
    </row>
    <row r="27" spans="1:23" ht="31.5" customHeight="1" thickTop="1" thickBot="1" x14ac:dyDescent="0.55000000000000004">
      <c r="A27" s="359"/>
      <c r="B27" s="182" t="s">
        <v>5</v>
      </c>
      <c r="C27" s="183"/>
      <c r="D27" s="183"/>
      <c r="E27" s="183"/>
      <c r="F27" s="183"/>
      <c r="G27" s="183"/>
      <c r="H27" s="183"/>
      <c r="I27" s="183"/>
      <c r="J27" s="183"/>
      <c r="K27" s="183"/>
      <c r="L27" s="183">
        <f t="shared" si="17"/>
        <v>0</v>
      </c>
      <c r="M27" s="183">
        <f t="shared" si="13"/>
        <v>0</v>
      </c>
      <c r="N27" s="183" t="e">
        <f t="shared" si="2"/>
        <v>#DIV/0!</v>
      </c>
      <c r="O27" s="183">
        <f t="shared" si="14"/>
        <v>0</v>
      </c>
      <c r="P27" s="183">
        <f t="shared" si="14"/>
        <v>0</v>
      </c>
      <c r="Q27" s="183" t="e">
        <f t="shared" si="8"/>
        <v>#DIV/0!</v>
      </c>
      <c r="R27" s="183">
        <f t="shared" si="15"/>
        <v>0</v>
      </c>
      <c r="S27" s="183">
        <f t="shared" si="16"/>
        <v>0</v>
      </c>
      <c r="T27" s="183" t="e">
        <f t="shared" si="18"/>
        <v>#DIV/0!</v>
      </c>
      <c r="U27" s="183"/>
      <c r="V27" s="183"/>
      <c r="W27" s="183" t="e">
        <f t="shared" si="19"/>
        <v>#DIV/0!</v>
      </c>
    </row>
    <row r="28" spans="1:23" ht="31.5" customHeight="1" thickTop="1" thickBot="1" x14ac:dyDescent="0.55000000000000004">
      <c r="A28" s="359"/>
      <c r="B28" s="182" t="s">
        <v>39</v>
      </c>
      <c r="C28" s="183"/>
      <c r="D28" s="183"/>
      <c r="E28" s="183"/>
      <c r="F28" s="183"/>
      <c r="G28" s="183"/>
      <c r="H28" s="183"/>
      <c r="I28" s="183"/>
      <c r="J28" s="183"/>
      <c r="K28" s="183"/>
      <c r="L28" s="183">
        <f t="shared" si="17"/>
        <v>0</v>
      </c>
      <c r="M28" s="183">
        <f t="shared" si="13"/>
        <v>0</v>
      </c>
      <c r="N28" s="183" t="e">
        <f t="shared" si="2"/>
        <v>#DIV/0!</v>
      </c>
      <c r="O28" s="183">
        <f t="shared" si="14"/>
        <v>0</v>
      </c>
      <c r="P28" s="183">
        <f t="shared" si="14"/>
        <v>0</v>
      </c>
      <c r="Q28" s="183" t="e">
        <f t="shared" si="8"/>
        <v>#DIV/0!</v>
      </c>
      <c r="R28" s="183">
        <f t="shared" si="15"/>
        <v>0</v>
      </c>
      <c r="S28" s="183">
        <f t="shared" si="16"/>
        <v>0</v>
      </c>
      <c r="T28" s="183" t="e">
        <f t="shared" si="18"/>
        <v>#DIV/0!</v>
      </c>
      <c r="U28" s="183"/>
      <c r="V28" s="183"/>
      <c r="W28" s="183" t="e">
        <f t="shared" si="19"/>
        <v>#DIV/0!</v>
      </c>
    </row>
    <row r="29" spans="1:23" ht="31.5" customHeight="1" thickTop="1" thickBot="1" x14ac:dyDescent="0.55000000000000004">
      <c r="A29" s="359"/>
      <c r="B29" s="182" t="s">
        <v>7</v>
      </c>
      <c r="C29" s="183"/>
      <c r="D29" s="183"/>
      <c r="E29" s="183"/>
      <c r="F29" s="183"/>
      <c r="G29" s="183"/>
      <c r="H29" s="183"/>
      <c r="I29" s="183"/>
      <c r="J29" s="183"/>
      <c r="K29" s="183"/>
      <c r="L29" s="183">
        <f t="shared" si="17"/>
        <v>0</v>
      </c>
      <c r="M29" s="183">
        <f t="shared" si="13"/>
        <v>0</v>
      </c>
      <c r="N29" s="183" t="e">
        <f t="shared" si="2"/>
        <v>#DIV/0!</v>
      </c>
      <c r="O29" s="183">
        <f t="shared" si="14"/>
        <v>0</v>
      </c>
      <c r="P29" s="183">
        <f t="shared" si="14"/>
        <v>0</v>
      </c>
      <c r="Q29" s="183" t="e">
        <f t="shared" si="8"/>
        <v>#DIV/0!</v>
      </c>
      <c r="R29" s="183">
        <f t="shared" si="15"/>
        <v>0</v>
      </c>
      <c r="S29" s="183">
        <f t="shared" si="16"/>
        <v>0</v>
      </c>
      <c r="T29" s="183" t="e">
        <f t="shared" si="18"/>
        <v>#DIV/0!</v>
      </c>
      <c r="U29" s="183"/>
      <c r="V29" s="183"/>
      <c r="W29" s="183" t="e">
        <f t="shared" si="19"/>
        <v>#DIV/0!</v>
      </c>
    </row>
    <row r="30" spans="1:23" ht="31.5" customHeight="1" thickTop="1" thickBot="1" x14ac:dyDescent="0.55000000000000004">
      <c r="A30" s="359"/>
      <c r="B30" s="182" t="s">
        <v>33</v>
      </c>
      <c r="C30" s="183"/>
      <c r="D30" s="183"/>
      <c r="E30" s="183"/>
      <c r="F30" s="183"/>
      <c r="G30" s="183"/>
      <c r="H30" s="183"/>
      <c r="I30" s="183"/>
      <c r="J30" s="183"/>
      <c r="K30" s="183"/>
      <c r="L30" s="183">
        <f t="shared" si="17"/>
        <v>0</v>
      </c>
      <c r="M30" s="183">
        <f t="shared" si="13"/>
        <v>0</v>
      </c>
      <c r="N30" s="183" t="e">
        <f t="shared" si="2"/>
        <v>#DIV/0!</v>
      </c>
      <c r="O30" s="183">
        <f t="shared" si="14"/>
        <v>0</v>
      </c>
      <c r="P30" s="183">
        <f t="shared" si="14"/>
        <v>0</v>
      </c>
      <c r="Q30" s="183" t="e">
        <f t="shared" si="8"/>
        <v>#DIV/0!</v>
      </c>
      <c r="R30" s="183">
        <f t="shared" si="15"/>
        <v>0</v>
      </c>
      <c r="S30" s="183">
        <f t="shared" si="16"/>
        <v>0</v>
      </c>
      <c r="T30" s="183" t="e">
        <f t="shared" si="18"/>
        <v>#DIV/0!</v>
      </c>
      <c r="U30" s="183"/>
      <c r="V30" s="183"/>
      <c r="W30" s="183" t="e">
        <f t="shared" si="19"/>
        <v>#DIV/0!</v>
      </c>
    </row>
    <row r="31" spans="1:23" ht="31.5" customHeight="1" thickTop="1" thickBot="1" x14ac:dyDescent="0.55000000000000004">
      <c r="A31" s="359"/>
      <c r="B31" s="182" t="s">
        <v>9</v>
      </c>
      <c r="C31" s="183"/>
      <c r="D31" s="183"/>
      <c r="E31" s="183"/>
      <c r="F31" s="183"/>
      <c r="G31" s="183"/>
      <c r="H31" s="183"/>
      <c r="I31" s="183"/>
      <c r="J31" s="183"/>
      <c r="K31" s="183"/>
      <c r="L31" s="183">
        <f t="shared" si="17"/>
        <v>0</v>
      </c>
      <c r="M31" s="183">
        <f t="shared" si="13"/>
        <v>0</v>
      </c>
      <c r="N31" s="183" t="e">
        <f t="shared" si="2"/>
        <v>#DIV/0!</v>
      </c>
      <c r="O31" s="183">
        <f t="shared" si="14"/>
        <v>0</v>
      </c>
      <c r="P31" s="183">
        <f t="shared" si="14"/>
        <v>0</v>
      </c>
      <c r="Q31" s="183" t="e">
        <f t="shared" si="8"/>
        <v>#DIV/0!</v>
      </c>
      <c r="R31" s="183">
        <f t="shared" si="15"/>
        <v>0</v>
      </c>
      <c r="S31" s="183">
        <f t="shared" si="16"/>
        <v>0</v>
      </c>
      <c r="T31" s="183" t="e">
        <f t="shared" si="18"/>
        <v>#DIV/0!</v>
      </c>
      <c r="U31" s="183"/>
      <c r="V31" s="183"/>
      <c r="W31" s="183" t="e">
        <f t="shared" si="19"/>
        <v>#DIV/0!</v>
      </c>
    </row>
    <row r="32" spans="1:23" ht="31.5" customHeight="1" thickTop="1" thickBot="1" x14ac:dyDescent="0.55000000000000004">
      <c r="A32" s="359"/>
      <c r="B32" s="182" t="s">
        <v>10</v>
      </c>
      <c r="C32" s="183"/>
      <c r="D32" s="183"/>
      <c r="E32" s="183"/>
      <c r="F32" s="183"/>
      <c r="G32" s="183"/>
      <c r="H32" s="183"/>
      <c r="I32" s="183"/>
      <c r="J32" s="183"/>
      <c r="K32" s="183"/>
      <c r="L32" s="183">
        <f t="shared" si="17"/>
        <v>0</v>
      </c>
      <c r="M32" s="183">
        <f t="shared" si="13"/>
        <v>0</v>
      </c>
      <c r="N32" s="183" t="e">
        <f t="shared" si="2"/>
        <v>#DIV/0!</v>
      </c>
      <c r="O32" s="183">
        <f t="shared" si="14"/>
        <v>0</v>
      </c>
      <c r="P32" s="183">
        <f t="shared" si="14"/>
        <v>0</v>
      </c>
      <c r="Q32" s="183" t="e">
        <f t="shared" si="8"/>
        <v>#DIV/0!</v>
      </c>
      <c r="R32" s="183">
        <f t="shared" si="15"/>
        <v>0</v>
      </c>
      <c r="S32" s="183">
        <f t="shared" si="16"/>
        <v>0</v>
      </c>
      <c r="T32" s="183" t="e">
        <f t="shared" si="18"/>
        <v>#DIV/0!</v>
      </c>
      <c r="U32" s="183"/>
      <c r="V32" s="183"/>
      <c r="W32" s="183" t="e">
        <f t="shared" si="19"/>
        <v>#DIV/0!</v>
      </c>
    </row>
    <row r="33" spans="1:32" ht="31.5" customHeight="1" thickTop="1" thickBot="1" x14ac:dyDescent="0.55000000000000004">
      <c r="A33" s="359"/>
      <c r="B33" s="182" t="s">
        <v>11</v>
      </c>
      <c r="C33" s="183"/>
      <c r="D33" s="183"/>
      <c r="E33" s="183"/>
      <c r="F33" s="183"/>
      <c r="G33" s="183"/>
      <c r="H33" s="183"/>
      <c r="I33" s="183"/>
      <c r="J33" s="183"/>
      <c r="K33" s="183"/>
      <c r="L33" s="183">
        <f t="shared" si="17"/>
        <v>0</v>
      </c>
      <c r="M33" s="183">
        <f t="shared" si="13"/>
        <v>0</v>
      </c>
      <c r="N33" s="183" t="e">
        <f t="shared" si="2"/>
        <v>#DIV/0!</v>
      </c>
      <c r="O33" s="183">
        <f t="shared" si="14"/>
        <v>0</v>
      </c>
      <c r="P33" s="183">
        <f t="shared" si="14"/>
        <v>0</v>
      </c>
      <c r="Q33" s="183" t="e">
        <f t="shared" si="8"/>
        <v>#DIV/0!</v>
      </c>
      <c r="R33" s="183">
        <f t="shared" si="15"/>
        <v>0</v>
      </c>
      <c r="S33" s="183">
        <f t="shared" si="16"/>
        <v>0</v>
      </c>
      <c r="T33" s="183" t="e">
        <f t="shared" si="18"/>
        <v>#DIV/0!</v>
      </c>
      <c r="U33" s="183"/>
      <c r="V33" s="183"/>
      <c r="W33" s="183" t="e">
        <f t="shared" si="19"/>
        <v>#DIV/0!</v>
      </c>
    </row>
    <row r="34" spans="1:32" ht="31.5" customHeight="1" thickTop="1" thickBot="1" x14ac:dyDescent="0.55000000000000004">
      <c r="A34" s="359"/>
      <c r="B34" s="182" t="s">
        <v>40</v>
      </c>
      <c r="C34" s="183"/>
      <c r="D34" s="183"/>
      <c r="E34" s="183"/>
      <c r="F34" s="183"/>
      <c r="G34" s="183"/>
      <c r="H34" s="183"/>
      <c r="I34" s="183"/>
      <c r="J34" s="183"/>
      <c r="K34" s="183"/>
      <c r="L34" s="183">
        <f t="shared" si="17"/>
        <v>0</v>
      </c>
      <c r="M34" s="183">
        <f t="shared" si="13"/>
        <v>0</v>
      </c>
      <c r="N34" s="183" t="e">
        <f t="shared" si="2"/>
        <v>#DIV/0!</v>
      </c>
      <c r="O34" s="183">
        <f t="shared" si="14"/>
        <v>0</v>
      </c>
      <c r="P34" s="183">
        <f t="shared" si="14"/>
        <v>0</v>
      </c>
      <c r="Q34" s="183" t="e">
        <f t="shared" si="8"/>
        <v>#DIV/0!</v>
      </c>
      <c r="R34" s="183">
        <f t="shared" si="15"/>
        <v>0</v>
      </c>
      <c r="S34" s="183">
        <f t="shared" si="16"/>
        <v>0</v>
      </c>
      <c r="T34" s="183" t="e">
        <f t="shared" si="18"/>
        <v>#DIV/0!</v>
      </c>
      <c r="U34" s="183"/>
      <c r="V34" s="183"/>
      <c r="W34" s="183" t="e">
        <f t="shared" si="19"/>
        <v>#DIV/0!</v>
      </c>
    </row>
    <row r="35" spans="1:32" ht="31.5" customHeight="1" thickTop="1" thickBot="1" x14ac:dyDescent="0.55000000000000004">
      <c r="A35" s="359"/>
      <c r="B35" s="182" t="s">
        <v>13</v>
      </c>
      <c r="C35" s="183"/>
      <c r="D35" s="183"/>
      <c r="E35" s="183"/>
      <c r="F35" s="183"/>
      <c r="G35" s="183"/>
      <c r="H35" s="183"/>
      <c r="I35" s="183"/>
      <c r="J35" s="183"/>
      <c r="K35" s="183"/>
      <c r="L35" s="183">
        <f t="shared" si="17"/>
        <v>0</v>
      </c>
      <c r="M35" s="183">
        <f t="shared" si="13"/>
        <v>0</v>
      </c>
      <c r="N35" s="183" t="e">
        <f t="shared" si="2"/>
        <v>#DIV/0!</v>
      </c>
      <c r="O35" s="183">
        <f t="shared" si="14"/>
        <v>0</v>
      </c>
      <c r="P35" s="183">
        <f t="shared" si="14"/>
        <v>0</v>
      </c>
      <c r="Q35" s="183" t="e">
        <f t="shared" si="8"/>
        <v>#DIV/0!</v>
      </c>
      <c r="R35" s="183">
        <f t="shared" si="15"/>
        <v>0</v>
      </c>
      <c r="S35" s="183">
        <f t="shared" si="16"/>
        <v>0</v>
      </c>
      <c r="T35" s="183" t="e">
        <f t="shared" si="18"/>
        <v>#DIV/0!</v>
      </c>
      <c r="U35" s="183"/>
      <c r="V35" s="183"/>
      <c r="W35" s="183" t="e">
        <f t="shared" si="19"/>
        <v>#DIV/0!</v>
      </c>
    </row>
    <row r="36" spans="1:32" ht="31.5" customHeight="1" thickTop="1" thickBot="1" x14ac:dyDescent="0.55000000000000004">
      <c r="A36" s="359"/>
      <c r="B36" s="182" t="s">
        <v>14</v>
      </c>
      <c r="C36" s="183"/>
      <c r="D36" s="183"/>
      <c r="E36" s="183"/>
      <c r="F36" s="183"/>
      <c r="G36" s="183"/>
      <c r="H36" s="183"/>
      <c r="I36" s="183"/>
      <c r="J36" s="183"/>
      <c r="K36" s="183"/>
      <c r="L36" s="183">
        <f t="shared" si="17"/>
        <v>0</v>
      </c>
      <c r="M36" s="183">
        <f t="shared" si="13"/>
        <v>0</v>
      </c>
      <c r="N36" s="183" t="e">
        <f t="shared" si="2"/>
        <v>#DIV/0!</v>
      </c>
      <c r="O36" s="183">
        <f t="shared" si="14"/>
        <v>0</v>
      </c>
      <c r="P36" s="183">
        <f t="shared" si="14"/>
        <v>0</v>
      </c>
      <c r="Q36" s="183" t="e">
        <f t="shared" si="8"/>
        <v>#DIV/0!</v>
      </c>
      <c r="R36" s="183">
        <f t="shared" si="15"/>
        <v>0</v>
      </c>
      <c r="S36" s="183">
        <f t="shared" si="16"/>
        <v>0</v>
      </c>
      <c r="T36" s="183" t="e">
        <f t="shared" si="18"/>
        <v>#DIV/0!</v>
      </c>
      <c r="U36" s="183"/>
      <c r="V36" s="183"/>
      <c r="W36" s="183" t="e">
        <f t="shared" si="19"/>
        <v>#DIV/0!</v>
      </c>
    </row>
    <row r="37" spans="1:32" ht="31.5" customHeight="1" thickTop="1" thickBot="1" x14ac:dyDescent="0.55000000000000004">
      <c r="A37" s="359"/>
      <c r="B37" s="182" t="s">
        <v>15</v>
      </c>
      <c r="C37" s="183"/>
      <c r="D37" s="183"/>
      <c r="E37" s="183"/>
      <c r="F37" s="183"/>
      <c r="G37" s="183"/>
      <c r="H37" s="183"/>
      <c r="I37" s="183"/>
      <c r="J37" s="183"/>
      <c r="K37" s="183"/>
      <c r="L37" s="183">
        <f t="shared" si="17"/>
        <v>0</v>
      </c>
      <c r="M37" s="183">
        <f t="shared" si="13"/>
        <v>0</v>
      </c>
      <c r="N37" s="183" t="e">
        <f t="shared" si="2"/>
        <v>#DIV/0!</v>
      </c>
      <c r="O37" s="183">
        <f t="shared" si="14"/>
        <v>0</v>
      </c>
      <c r="P37" s="183">
        <f t="shared" si="14"/>
        <v>0</v>
      </c>
      <c r="Q37" s="183" t="e">
        <f t="shared" si="8"/>
        <v>#DIV/0!</v>
      </c>
      <c r="R37" s="183">
        <f t="shared" si="15"/>
        <v>0</v>
      </c>
      <c r="S37" s="183">
        <f t="shared" si="16"/>
        <v>0</v>
      </c>
      <c r="T37" s="183" t="e">
        <f t="shared" si="18"/>
        <v>#DIV/0!</v>
      </c>
      <c r="U37" s="183"/>
      <c r="V37" s="183"/>
      <c r="W37" s="183" t="e">
        <f t="shared" si="19"/>
        <v>#DIV/0!</v>
      </c>
    </row>
    <row r="38" spans="1:32" ht="31.5" customHeight="1" thickTop="1" thickBot="1" x14ac:dyDescent="0.55000000000000004">
      <c r="A38" s="359"/>
      <c r="B38" s="182" t="s">
        <v>34</v>
      </c>
      <c r="C38" s="183"/>
      <c r="D38" s="183"/>
      <c r="E38" s="183"/>
      <c r="F38" s="183"/>
      <c r="G38" s="183"/>
      <c r="H38" s="183"/>
      <c r="I38" s="183"/>
      <c r="J38" s="183"/>
      <c r="K38" s="183"/>
      <c r="L38" s="183">
        <f t="shared" si="17"/>
        <v>0</v>
      </c>
      <c r="M38" s="183">
        <f t="shared" si="13"/>
        <v>0</v>
      </c>
      <c r="N38" s="183" t="e">
        <f t="shared" si="2"/>
        <v>#DIV/0!</v>
      </c>
      <c r="O38" s="183">
        <f t="shared" si="14"/>
        <v>0</v>
      </c>
      <c r="P38" s="183">
        <f t="shared" si="14"/>
        <v>0</v>
      </c>
      <c r="Q38" s="183" t="e">
        <f t="shared" si="8"/>
        <v>#DIV/0!</v>
      </c>
      <c r="R38" s="183">
        <f t="shared" si="15"/>
        <v>0</v>
      </c>
      <c r="S38" s="183">
        <f t="shared" si="16"/>
        <v>0</v>
      </c>
      <c r="T38" s="183" t="e">
        <f t="shared" si="18"/>
        <v>#DIV/0!</v>
      </c>
      <c r="U38" s="183"/>
      <c r="V38" s="183"/>
      <c r="W38" s="183" t="e">
        <f t="shared" si="19"/>
        <v>#DIV/0!</v>
      </c>
    </row>
    <row r="39" spans="1:32" ht="31.5" customHeight="1" thickTop="1" thickBot="1" x14ac:dyDescent="0.55000000000000004">
      <c r="A39" s="359"/>
      <c r="B39" s="182" t="s">
        <v>17</v>
      </c>
      <c r="C39" s="183"/>
      <c r="D39" s="183"/>
      <c r="E39" s="183"/>
      <c r="F39" s="183"/>
      <c r="G39" s="183"/>
      <c r="H39" s="183"/>
      <c r="I39" s="183"/>
      <c r="J39" s="183"/>
      <c r="K39" s="183"/>
      <c r="L39" s="183">
        <f t="shared" si="17"/>
        <v>0</v>
      </c>
      <c r="M39" s="183">
        <f t="shared" si="13"/>
        <v>0</v>
      </c>
      <c r="N39" s="183" t="e">
        <f t="shared" si="2"/>
        <v>#DIV/0!</v>
      </c>
      <c r="O39" s="183">
        <f t="shared" si="14"/>
        <v>0</v>
      </c>
      <c r="P39" s="183">
        <f t="shared" si="14"/>
        <v>0</v>
      </c>
      <c r="Q39" s="183" t="e">
        <f t="shared" si="8"/>
        <v>#DIV/0!</v>
      </c>
      <c r="R39" s="183">
        <f t="shared" si="15"/>
        <v>0</v>
      </c>
      <c r="S39" s="183">
        <f t="shared" si="16"/>
        <v>0</v>
      </c>
      <c r="T39" s="183" t="e">
        <f t="shared" si="18"/>
        <v>#DIV/0!</v>
      </c>
      <c r="U39" s="183"/>
      <c r="V39" s="183"/>
      <c r="W39" s="183" t="e">
        <f t="shared" si="19"/>
        <v>#DIV/0!</v>
      </c>
    </row>
    <row r="40" spans="1:32" ht="31.5" customHeight="1" thickTop="1" thickBot="1" x14ac:dyDescent="0.55000000000000004">
      <c r="A40" s="359"/>
      <c r="B40" s="182" t="s">
        <v>18</v>
      </c>
      <c r="C40" s="183"/>
      <c r="D40" s="183"/>
      <c r="E40" s="183"/>
      <c r="F40" s="183"/>
      <c r="G40" s="183"/>
      <c r="H40" s="183"/>
      <c r="I40" s="183"/>
      <c r="J40" s="183"/>
      <c r="K40" s="183"/>
      <c r="L40" s="183">
        <f t="shared" si="17"/>
        <v>0</v>
      </c>
      <c r="M40" s="183">
        <f t="shared" si="13"/>
        <v>0</v>
      </c>
      <c r="N40" s="183" t="e">
        <f t="shared" si="2"/>
        <v>#DIV/0!</v>
      </c>
      <c r="O40" s="183">
        <f t="shared" ref="O40:P40" si="20">J40</f>
        <v>0</v>
      </c>
      <c r="P40" s="183">
        <f t="shared" si="20"/>
        <v>0</v>
      </c>
      <c r="Q40" s="183" t="e">
        <f t="shared" si="8"/>
        <v>#DIV/0!</v>
      </c>
      <c r="R40" s="183">
        <f t="shared" si="15"/>
        <v>0</v>
      </c>
      <c r="S40" s="183">
        <f t="shared" si="16"/>
        <v>0</v>
      </c>
      <c r="T40" s="183" t="e">
        <f t="shared" si="18"/>
        <v>#DIV/0!</v>
      </c>
      <c r="U40" s="183"/>
      <c r="V40" s="183"/>
      <c r="W40" s="183" t="e">
        <f t="shared" si="19"/>
        <v>#DIV/0!</v>
      </c>
    </row>
    <row r="41" spans="1:32" ht="31.5" customHeight="1" thickTop="1" thickBot="1" x14ac:dyDescent="0.55000000000000004">
      <c r="A41" s="359"/>
      <c r="B41" s="185" t="s">
        <v>158</v>
      </c>
      <c r="C41" s="186">
        <f>SUM(C24:C40)</f>
        <v>0</v>
      </c>
      <c r="D41" s="186">
        <f>SUM(D24:D40)</f>
        <v>0</v>
      </c>
      <c r="E41" s="186">
        <f>SUM(E24:E40)</f>
        <v>0</v>
      </c>
      <c r="F41" s="186">
        <f>SUM(F24:F40)</f>
        <v>0</v>
      </c>
      <c r="G41" s="186">
        <f t="shared" ref="G41:M41" si="21">SUM(G24:G40)</f>
        <v>0</v>
      </c>
      <c r="H41" s="186">
        <f t="shared" si="21"/>
        <v>0</v>
      </c>
      <c r="I41" s="186">
        <f t="shared" si="21"/>
        <v>0</v>
      </c>
      <c r="J41" s="186">
        <f t="shared" si="21"/>
        <v>0</v>
      </c>
      <c r="K41" s="186">
        <f t="shared" si="21"/>
        <v>0</v>
      </c>
      <c r="L41" s="186">
        <f t="shared" si="21"/>
        <v>0</v>
      </c>
      <c r="M41" s="186">
        <f t="shared" si="21"/>
        <v>0</v>
      </c>
      <c r="N41" s="186" t="e">
        <f t="shared" si="2"/>
        <v>#DIV/0!</v>
      </c>
      <c r="O41" s="186">
        <f t="shared" ref="O41:P41" si="22">SUM(O24:O40)</f>
        <v>0</v>
      </c>
      <c r="P41" s="186">
        <f t="shared" si="22"/>
        <v>0</v>
      </c>
      <c r="Q41" s="186" t="e">
        <f t="shared" si="8"/>
        <v>#DIV/0!</v>
      </c>
      <c r="R41" s="186">
        <f t="shared" ref="R41:S41" si="23">SUM(R24:R40)</f>
        <v>0</v>
      </c>
      <c r="S41" s="186">
        <f t="shared" si="23"/>
        <v>0</v>
      </c>
      <c r="T41" s="186" t="e">
        <f t="shared" si="18"/>
        <v>#DIV/0!</v>
      </c>
      <c r="U41" s="186">
        <f t="shared" ref="U41:V41" si="24">SUM(U24:U40)</f>
        <v>0</v>
      </c>
      <c r="V41" s="186">
        <f t="shared" si="24"/>
        <v>0</v>
      </c>
      <c r="W41" s="186" t="e">
        <f t="shared" si="19"/>
        <v>#DIV/0!</v>
      </c>
    </row>
    <row r="42" spans="1:32" ht="33" thickTop="1" thickBot="1" x14ac:dyDescent="0.55000000000000004">
      <c r="A42" s="187" t="s">
        <v>159</v>
      </c>
      <c r="B42" s="188"/>
      <c r="C42" s="189">
        <f>C41+C23</f>
        <v>0</v>
      </c>
      <c r="D42" s="189">
        <f t="shared" ref="D42:J42" si="25">D41+D23</f>
        <v>0</v>
      </c>
      <c r="E42" s="189">
        <f t="shared" si="25"/>
        <v>0</v>
      </c>
      <c r="F42" s="189">
        <f t="shared" si="25"/>
        <v>0</v>
      </c>
      <c r="G42" s="189">
        <f t="shared" si="25"/>
        <v>0</v>
      </c>
      <c r="H42" s="189">
        <f t="shared" si="25"/>
        <v>0</v>
      </c>
      <c r="I42" s="189">
        <f t="shared" si="25"/>
        <v>0</v>
      </c>
      <c r="J42" s="189">
        <f t="shared" si="25"/>
        <v>0</v>
      </c>
      <c r="K42" s="189">
        <f>K41+K23</f>
        <v>0</v>
      </c>
      <c r="L42" s="189">
        <f>L41+L23</f>
        <v>0</v>
      </c>
      <c r="M42" s="189">
        <f t="shared" ref="M42" si="26">M41+M23</f>
        <v>0</v>
      </c>
      <c r="N42" s="190" t="e">
        <f t="shared" si="2"/>
        <v>#DIV/0!</v>
      </c>
      <c r="O42" s="189">
        <f>O41+O23</f>
        <v>0</v>
      </c>
      <c r="P42" s="189">
        <f t="shared" ref="P42" si="27">P41+P23</f>
        <v>0</v>
      </c>
      <c r="Q42" s="190" t="e">
        <f t="shared" si="8"/>
        <v>#DIV/0!</v>
      </c>
      <c r="R42" s="189">
        <f>R41+R23</f>
        <v>0</v>
      </c>
      <c r="S42" s="189">
        <f t="shared" ref="S42" si="28">S41+S23</f>
        <v>0</v>
      </c>
      <c r="T42" s="190" t="e">
        <f t="shared" si="18"/>
        <v>#DIV/0!</v>
      </c>
      <c r="U42" s="189">
        <f>U41+U23</f>
        <v>0</v>
      </c>
      <c r="V42" s="189">
        <f t="shared" ref="V42" si="29">V41+V23</f>
        <v>0</v>
      </c>
      <c r="W42" s="190" t="e">
        <f t="shared" si="19"/>
        <v>#DIV/0!</v>
      </c>
    </row>
    <row r="43" spans="1:32" ht="15.75" thickTop="1" x14ac:dyDescent="0.25"/>
    <row r="45" spans="1:32" ht="17.25" x14ac:dyDescent="0.25">
      <c r="A45" s="78" t="s">
        <v>71</v>
      </c>
      <c r="B45" s="78"/>
      <c r="C45" s="78"/>
      <c r="D45" s="78"/>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row>
    <row r="46" spans="1:32" ht="33" customHeight="1" x14ac:dyDescent="0.25">
      <c r="A46" s="360" t="s">
        <v>106</v>
      </c>
      <c r="B46" s="360"/>
      <c r="C46" s="360"/>
      <c r="D46" s="360"/>
      <c r="E46" s="360"/>
      <c r="F46" s="360"/>
      <c r="G46" s="360"/>
      <c r="H46" s="360"/>
      <c r="I46" s="360"/>
      <c r="J46" s="360"/>
      <c r="K46" s="360"/>
      <c r="L46" s="360"/>
      <c r="M46" s="360"/>
      <c r="N46" s="78"/>
      <c r="O46" s="78"/>
      <c r="P46" s="78"/>
      <c r="Q46" s="78"/>
      <c r="R46" s="78"/>
      <c r="S46" s="78"/>
      <c r="T46" s="78"/>
      <c r="U46" s="78"/>
      <c r="V46" s="78"/>
      <c r="W46" s="78"/>
      <c r="X46" s="78"/>
      <c r="Y46" s="78"/>
      <c r="Z46" s="78"/>
      <c r="AA46" s="78"/>
      <c r="AB46" s="78"/>
      <c r="AC46" s="78"/>
      <c r="AD46" s="78"/>
      <c r="AE46" s="78"/>
      <c r="AF46" s="78"/>
    </row>
    <row r="47" spans="1:32" ht="18" x14ac:dyDescent="0.25">
      <c r="A47" s="344" t="s">
        <v>107</v>
      </c>
      <c r="B47" s="344"/>
      <c r="C47" s="344"/>
      <c r="D47" s="344"/>
      <c r="E47" s="344"/>
      <c r="F47" s="344"/>
      <c r="G47" s="344"/>
      <c r="H47" s="344"/>
      <c r="I47" s="76"/>
      <c r="J47" s="76"/>
      <c r="K47" s="76"/>
      <c r="L47" s="76"/>
      <c r="M47" s="76"/>
      <c r="N47" s="76"/>
      <c r="O47" s="76"/>
      <c r="P47" s="76"/>
      <c r="Q47" s="76"/>
      <c r="R47" s="76"/>
      <c r="S47" s="76"/>
      <c r="T47" s="76"/>
      <c r="U47" s="76"/>
      <c r="V47" s="76"/>
      <c r="W47" s="76"/>
      <c r="X47" s="76"/>
      <c r="Y47" s="76"/>
      <c r="Z47" s="76"/>
      <c r="AA47" s="76"/>
      <c r="AB47" s="76"/>
      <c r="AC47" s="76"/>
      <c r="AD47" s="76"/>
      <c r="AE47" s="76"/>
      <c r="AF47" s="76"/>
    </row>
    <row r="48" spans="1:32" ht="18" x14ac:dyDescent="0.25">
      <c r="A48" s="344" t="s">
        <v>108</v>
      </c>
      <c r="B48" s="344"/>
      <c r="C48" s="344"/>
      <c r="D48" s="344"/>
      <c r="E48" s="344"/>
      <c r="F48" s="344"/>
      <c r="G48" s="344"/>
      <c r="H48" s="344"/>
      <c r="I48" s="344"/>
      <c r="J48" s="344"/>
      <c r="K48" s="76"/>
      <c r="L48" s="76"/>
      <c r="M48" s="76"/>
      <c r="N48" s="76"/>
      <c r="O48" s="76"/>
      <c r="P48" s="76"/>
      <c r="Q48" s="76"/>
      <c r="R48" s="76"/>
      <c r="S48" s="76"/>
      <c r="T48" s="76"/>
      <c r="U48" s="76"/>
      <c r="V48" s="76"/>
      <c r="W48" s="76"/>
      <c r="X48" s="76"/>
      <c r="Y48" s="76"/>
      <c r="Z48" s="76"/>
      <c r="AA48" s="76"/>
      <c r="AB48" s="76"/>
      <c r="AC48" s="76"/>
      <c r="AD48" s="76"/>
      <c r="AE48" s="76"/>
      <c r="AF48" s="76"/>
    </row>
    <row r="49" spans="1:32" ht="18" x14ac:dyDescent="0.25">
      <c r="A49" s="344" t="s">
        <v>109</v>
      </c>
      <c r="B49" s="344"/>
      <c r="C49" s="344"/>
      <c r="D49" s="344"/>
      <c r="E49" s="344"/>
      <c r="F49" s="344"/>
      <c r="G49" s="344"/>
      <c r="H49" s="344"/>
      <c r="I49" s="76"/>
      <c r="J49" s="76"/>
      <c r="K49" s="76"/>
      <c r="L49" s="76"/>
      <c r="M49" s="76"/>
      <c r="N49" s="76"/>
      <c r="O49" s="76"/>
      <c r="P49" s="76"/>
      <c r="Q49" s="76"/>
      <c r="R49" s="76"/>
      <c r="S49" s="76"/>
      <c r="T49" s="76"/>
      <c r="U49" s="76"/>
      <c r="V49" s="76"/>
      <c r="W49" s="76"/>
      <c r="X49" s="76"/>
      <c r="Y49" s="76"/>
      <c r="Z49" s="76"/>
      <c r="AA49" s="76"/>
      <c r="AB49" s="76"/>
      <c r="AC49" s="76"/>
      <c r="AD49" s="76"/>
      <c r="AE49" s="76"/>
      <c r="AF49" s="76"/>
    </row>
    <row r="50" spans="1:32" ht="18" x14ac:dyDescent="0.25">
      <c r="A50" s="344" t="s">
        <v>110</v>
      </c>
      <c r="B50" s="344"/>
      <c r="C50" s="344"/>
      <c r="D50" s="344"/>
      <c r="E50" s="344"/>
      <c r="F50" s="344"/>
      <c r="G50" s="344"/>
      <c r="H50" s="344"/>
      <c r="I50" s="344"/>
      <c r="J50" s="344"/>
      <c r="K50" s="76"/>
      <c r="L50" s="76"/>
      <c r="M50" s="76"/>
      <c r="N50" s="76"/>
      <c r="O50" s="76"/>
      <c r="P50" s="76"/>
      <c r="Q50" s="76"/>
      <c r="R50" s="76"/>
      <c r="S50" s="76"/>
      <c r="T50" s="76"/>
      <c r="U50" s="76"/>
      <c r="V50" s="76"/>
      <c r="W50" s="76"/>
      <c r="X50" s="76"/>
      <c r="Y50" s="76"/>
      <c r="Z50" s="76"/>
      <c r="AA50" s="76"/>
      <c r="AB50" s="76"/>
      <c r="AC50" s="76"/>
      <c r="AD50" s="76"/>
      <c r="AE50" s="76"/>
      <c r="AF50" s="76"/>
    </row>
    <row r="51" spans="1:32" ht="18" x14ac:dyDescent="0.25">
      <c r="A51" s="344" t="s">
        <v>111</v>
      </c>
      <c r="B51" s="344"/>
      <c r="C51" s="344"/>
      <c r="D51" s="344"/>
      <c r="E51" s="344"/>
      <c r="F51" s="344"/>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row>
    <row r="52" spans="1:32" ht="18" x14ac:dyDescent="0.25">
      <c r="A52" s="344" t="s">
        <v>112</v>
      </c>
      <c r="B52" s="344"/>
      <c r="C52" s="344"/>
      <c r="D52" s="344"/>
      <c r="E52" s="344"/>
      <c r="F52" s="344"/>
      <c r="G52" s="344"/>
      <c r="H52" s="344"/>
      <c r="I52" s="344"/>
      <c r="J52" s="344"/>
      <c r="K52" s="344"/>
      <c r="L52" s="344"/>
      <c r="M52" s="344"/>
      <c r="N52" s="344"/>
      <c r="O52" s="344"/>
      <c r="P52" s="344"/>
      <c r="Q52" s="344"/>
      <c r="R52" s="344"/>
      <c r="S52" s="76"/>
      <c r="T52" s="76"/>
      <c r="U52" s="76"/>
      <c r="V52" s="76"/>
      <c r="W52" s="76"/>
      <c r="X52" s="76"/>
      <c r="Y52" s="76"/>
      <c r="Z52" s="76"/>
      <c r="AA52" s="76"/>
      <c r="AB52" s="76"/>
      <c r="AC52" s="76"/>
      <c r="AD52" s="76"/>
      <c r="AE52" s="76"/>
      <c r="AF52" s="76"/>
    </row>
    <row r="53" spans="1:32" ht="18" x14ac:dyDescent="0.25">
      <c r="A53" s="344" t="s">
        <v>113</v>
      </c>
      <c r="B53" s="344"/>
      <c r="C53" s="344"/>
      <c r="D53" s="344"/>
      <c r="E53" s="344"/>
      <c r="F53" s="344"/>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row>
    <row r="54" spans="1:32" ht="18" x14ac:dyDescent="0.25">
      <c r="A54" s="344" t="s">
        <v>114</v>
      </c>
      <c r="B54" s="344"/>
      <c r="C54" s="344"/>
      <c r="D54" s="344"/>
      <c r="E54" s="344"/>
      <c r="F54" s="344"/>
      <c r="G54" s="344"/>
      <c r="H54" s="344"/>
      <c r="I54" s="344"/>
      <c r="J54" s="344"/>
      <c r="K54" s="344"/>
      <c r="L54" s="344"/>
      <c r="M54" s="344"/>
      <c r="N54" s="344"/>
      <c r="O54" s="344"/>
      <c r="P54" s="344"/>
      <c r="Q54" s="344"/>
      <c r="R54" s="344"/>
      <c r="S54" s="344"/>
      <c r="T54" s="344"/>
      <c r="U54" s="344"/>
      <c r="V54" s="344"/>
      <c r="W54" s="344"/>
      <c r="X54" s="344"/>
      <c r="Y54" s="344"/>
      <c r="Z54" s="344"/>
      <c r="AA54" s="76"/>
      <c r="AB54" s="76"/>
      <c r="AC54" s="76"/>
      <c r="AD54" s="76"/>
      <c r="AE54" s="76"/>
      <c r="AF54" s="76"/>
    </row>
    <row r="55" spans="1:32" ht="18" x14ac:dyDescent="0.25">
      <c r="A55" s="344" t="s">
        <v>115</v>
      </c>
      <c r="B55" s="344"/>
      <c r="C55" s="344"/>
      <c r="D55" s="344"/>
      <c r="E55" s="344"/>
      <c r="F55" s="344"/>
      <c r="G55" s="344"/>
      <c r="H55" s="344"/>
      <c r="I55" s="344"/>
      <c r="J55" s="344"/>
      <c r="K55" s="344"/>
      <c r="L55" s="344"/>
      <c r="M55" s="344"/>
      <c r="N55" s="344"/>
      <c r="O55" s="344"/>
      <c r="P55" s="344"/>
      <c r="Q55" s="344"/>
      <c r="R55" s="344"/>
      <c r="S55" s="344"/>
      <c r="T55" s="344"/>
      <c r="U55" s="344"/>
      <c r="V55" s="344"/>
      <c r="W55" s="344"/>
      <c r="X55" s="344"/>
      <c r="Y55" s="344"/>
      <c r="Z55" s="344"/>
      <c r="AA55" s="344"/>
      <c r="AB55" s="344"/>
      <c r="AC55" s="344"/>
      <c r="AD55" s="76"/>
      <c r="AE55" s="76"/>
      <c r="AF55" s="76"/>
    </row>
    <row r="56" spans="1:32" ht="18" x14ac:dyDescent="0.25">
      <c r="A56" s="344" t="s">
        <v>116</v>
      </c>
      <c r="B56" s="344"/>
      <c r="C56" s="344"/>
      <c r="D56" s="344"/>
      <c r="E56" s="344"/>
      <c r="F56" s="344"/>
      <c r="G56" s="344"/>
      <c r="H56" s="344"/>
      <c r="I56" s="344"/>
      <c r="J56" s="344"/>
      <c r="K56" s="344"/>
      <c r="L56" s="344"/>
      <c r="M56" s="344"/>
      <c r="N56" s="344"/>
      <c r="O56" s="344"/>
      <c r="P56" s="344"/>
      <c r="Q56" s="344"/>
      <c r="R56" s="344"/>
      <c r="S56" s="344"/>
      <c r="T56" s="344"/>
      <c r="U56" s="344"/>
      <c r="V56" s="344"/>
      <c r="W56" s="344"/>
      <c r="X56" s="344"/>
      <c r="Y56" s="344"/>
      <c r="Z56" s="344"/>
      <c r="AA56" s="344"/>
      <c r="AB56" s="344"/>
      <c r="AC56" s="344"/>
      <c r="AD56" s="344"/>
      <c r="AE56" s="344"/>
      <c r="AF56" s="344"/>
    </row>
    <row r="57" spans="1:32" ht="18" x14ac:dyDescent="0.25">
      <c r="A57" s="344"/>
      <c r="B57" s="344"/>
      <c r="C57" s="344"/>
      <c r="D57" s="344"/>
      <c r="E57" s="344"/>
      <c r="F57" s="344"/>
      <c r="G57" s="344"/>
      <c r="H57" s="344"/>
      <c r="I57" s="344"/>
      <c r="J57" s="344"/>
      <c r="K57" s="344"/>
      <c r="L57" s="344"/>
      <c r="M57" s="344"/>
      <c r="N57" s="344"/>
      <c r="O57" s="344"/>
      <c r="P57" s="344"/>
      <c r="Q57" s="76"/>
      <c r="R57" s="76"/>
      <c r="S57" s="76"/>
      <c r="T57" s="76"/>
      <c r="U57" s="76"/>
      <c r="V57" s="76"/>
      <c r="W57" s="76"/>
      <c r="X57" s="76"/>
      <c r="Y57" s="76"/>
      <c r="Z57" s="76"/>
      <c r="AA57" s="76"/>
      <c r="AB57" s="76"/>
      <c r="AC57" s="76"/>
      <c r="AD57" s="76"/>
      <c r="AE57" s="76"/>
      <c r="AF57" s="76"/>
    </row>
    <row r="58" spans="1:32" ht="17.25" x14ac:dyDescent="0.25">
      <c r="A58" s="78"/>
      <c r="B58" s="78"/>
      <c r="C58" s="78"/>
      <c r="D58" s="78"/>
      <c r="E58" s="78"/>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78"/>
      <c r="AF58" s="78"/>
    </row>
  </sheetData>
  <mergeCells count="33">
    <mergeCell ref="A56:AF56"/>
    <mergeCell ref="A57:P57"/>
    <mergeCell ref="A50:J50"/>
    <mergeCell ref="A51:F51"/>
    <mergeCell ref="A52:R52"/>
    <mergeCell ref="A53:F53"/>
    <mergeCell ref="A54:Z54"/>
    <mergeCell ref="A55:AC55"/>
    <mergeCell ref="A49:H49"/>
    <mergeCell ref="G4:J4"/>
    <mergeCell ref="K4:K5"/>
    <mergeCell ref="L4:N4"/>
    <mergeCell ref="O4:Q4"/>
    <mergeCell ref="A6:A23"/>
    <mergeCell ref="A24:A41"/>
    <mergeCell ref="A46:M46"/>
    <mergeCell ref="A47:H47"/>
    <mergeCell ref="A48:J48"/>
    <mergeCell ref="R4:T4"/>
    <mergeCell ref="U4:W4"/>
    <mergeCell ref="A4:A5"/>
    <mergeCell ref="B4:B5"/>
    <mergeCell ref="C4:C5"/>
    <mergeCell ref="D4:D5"/>
    <mergeCell ref="E4:E5"/>
    <mergeCell ref="F4:F5"/>
    <mergeCell ref="A1:T1"/>
    <mergeCell ref="A2:W2"/>
    <mergeCell ref="G3:J3"/>
    <mergeCell ref="L3:N3"/>
    <mergeCell ref="O3:Q3"/>
    <mergeCell ref="R3:T3"/>
    <mergeCell ref="U3:W3"/>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U29"/>
  <sheetViews>
    <sheetView rightToLeft="1" tabSelected="1" zoomScale="60" zoomScaleNormal="60" workbookViewId="0">
      <selection activeCell="I7" sqref="I7:I10"/>
    </sheetView>
  </sheetViews>
  <sheetFormatPr defaultRowHeight="15" x14ac:dyDescent="0.25"/>
  <cols>
    <col min="1" max="1" width="73" customWidth="1"/>
    <col min="2" max="2" width="18.42578125" customWidth="1"/>
    <col min="3" max="3" width="17.85546875" customWidth="1"/>
    <col min="4" max="4" width="15" customWidth="1"/>
    <col min="5" max="5" width="20.42578125" customWidth="1"/>
    <col min="6" max="9" width="15" customWidth="1"/>
    <col min="10" max="10" width="19.140625" customWidth="1"/>
    <col min="11" max="11" width="21.140625" customWidth="1"/>
    <col min="12" max="12" width="19.140625" customWidth="1"/>
    <col min="13" max="13" width="14.5703125" customWidth="1"/>
    <col min="14" max="14" width="16.28515625" customWidth="1"/>
    <col min="15" max="15" width="13.7109375" customWidth="1"/>
    <col min="16" max="16" width="20.28515625" customWidth="1"/>
    <col min="17" max="17" width="14.85546875" customWidth="1"/>
    <col min="18" max="18" width="17.28515625" customWidth="1"/>
    <col min="19" max="19" width="17.42578125" customWidth="1"/>
    <col min="20" max="20" width="17.28515625" customWidth="1"/>
    <col min="21" max="21" width="21.7109375" customWidth="1"/>
  </cols>
  <sheetData>
    <row r="1" spans="1:21" ht="67.5" customHeight="1" x14ac:dyDescent="0.25">
      <c r="A1" s="376" t="s">
        <v>176</v>
      </c>
      <c r="B1" s="376"/>
      <c r="C1" s="376"/>
      <c r="D1" s="376"/>
      <c r="E1" s="376"/>
      <c r="F1" s="376"/>
      <c r="G1" s="376"/>
      <c r="H1" s="376"/>
      <c r="I1" s="376"/>
      <c r="J1" s="376"/>
      <c r="K1" s="376"/>
      <c r="L1" s="376"/>
    </row>
    <row r="2" spans="1:21" ht="54" customHeight="1" x14ac:dyDescent="0.25">
      <c r="A2" s="377" t="s">
        <v>160</v>
      </c>
      <c r="B2" s="378"/>
      <c r="C2" s="379"/>
      <c r="D2" s="196" t="s">
        <v>2</v>
      </c>
      <c r="E2" s="196" t="s">
        <v>76</v>
      </c>
      <c r="F2" s="196" t="s">
        <v>4</v>
      </c>
      <c r="G2" s="196" t="s">
        <v>5</v>
      </c>
      <c r="H2" s="196" t="s">
        <v>39</v>
      </c>
      <c r="I2" s="196" t="s">
        <v>7</v>
      </c>
      <c r="J2" s="196" t="s">
        <v>8</v>
      </c>
      <c r="K2" s="196" t="s">
        <v>9</v>
      </c>
      <c r="L2" s="196" t="s">
        <v>10</v>
      </c>
      <c r="M2" s="196" t="s">
        <v>11</v>
      </c>
      <c r="N2" s="196" t="s">
        <v>10</v>
      </c>
      <c r="O2" s="196" t="s">
        <v>40</v>
      </c>
      <c r="P2" s="196" t="s">
        <v>13</v>
      </c>
      <c r="Q2" s="196" t="s">
        <v>15</v>
      </c>
      <c r="R2" s="196" t="s">
        <v>16</v>
      </c>
      <c r="S2" s="196" t="s">
        <v>17</v>
      </c>
      <c r="T2" s="196" t="s">
        <v>18</v>
      </c>
      <c r="U2" s="196" t="s">
        <v>59</v>
      </c>
    </row>
    <row r="3" spans="1:21" ht="77.25" customHeight="1" x14ac:dyDescent="0.6">
      <c r="A3" s="361" t="s">
        <v>177</v>
      </c>
      <c r="B3" s="203" t="s">
        <v>174</v>
      </c>
      <c r="C3" s="203" t="s">
        <v>118</v>
      </c>
      <c r="D3" s="197"/>
      <c r="E3" s="199"/>
      <c r="F3" s="199"/>
      <c r="G3" s="199"/>
      <c r="H3" s="199"/>
      <c r="I3" s="199"/>
      <c r="J3" s="200"/>
      <c r="K3" s="200"/>
      <c r="L3" s="200"/>
      <c r="M3" s="200"/>
      <c r="N3" s="200"/>
      <c r="O3" s="200"/>
      <c r="P3" s="200"/>
      <c r="Q3" s="200"/>
      <c r="R3" s="200"/>
      <c r="S3" s="200"/>
      <c r="T3" s="200"/>
      <c r="U3" s="200"/>
    </row>
    <row r="4" spans="1:21" ht="28.5" hidden="1" x14ac:dyDescent="0.6">
      <c r="A4" s="361"/>
      <c r="B4" s="203"/>
      <c r="C4" s="203"/>
      <c r="D4" s="197"/>
      <c r="E4" s="199"/>
      <c r="F4" s="199"/>
      <c r="G4" s="199"/>
      <c r="H4" s="199"/>
      <c r="I4" s="199"/>
      <c r="J4" s="200"/>
      <c r="K4" s="200"/>
      <c r="L4" s="200"/>
      <c r="M4" s="200"/>
      <c r="N4" s="200"/>
      <c r="O4" s="200"/>
      <c r="P4" s="200"/>
      <c r="Q4" s="200"/>
      <c r="R4" s="200"/>
      <c r="S4" s="200"/>
      <c r="T4" s="200"/>
      <c r="U4" s="200"/>
    </row>
    <row r="5" spans="1:21" ht="67.5" hidden="1" customHeight="1" thickBot="1" x14ac:dyDescent="0.65">
      <c r="A5" s="361"/>
      <c r="B5" s="203" t="s">
        <v>161</v>
      </c>
      <c r="C5" s="203" t="s">
        <v>161</v>
      </c>
      <c r="D5" s="197"/>
      <c r="E5" s="199"/>
      <c r="F5" s="199"/>
      <c r="G5" s="199"/>
      <c r="H5" s="199"/>
      <c r="I5" s="199"/>
      <c r="J5" s="200"/>
      <c r="K5" s="200"/>
      <c r="L5" s="200"/>
      <c r="M5" s="200"/>
      <c r="N5" s="200"/>
      <c r="O5" s="200"/>
      <c r="P5" s="200"/>
      <c r="Q5" s="200"/>
      <c r="R5" s="200"/>
      <c r="S5" s="200"/>
      <c r="T5" s="200"/>
      <c r="U5" s="200"/>
    </row>
    <row r="6" spans="1:21" ht="37.5" customHeight="1" x14ac:dyDescent="0.6">
      <c r="A6" s="204" t="s">
        <v>178</v>
      </c>
      <c r="B6" s="203"/>
      <c r="C6" s="203"/>
      <c r="D6" s="198"/>
      <c r="E6" s="199"/>
      <c r="F6" s="199"/>
      <c r="G6" s="199"/>
      <c r="H6" s="199"/>
      <c r="I6" s="199"/>
      <c r="J6" s="200"/>
      <c r="K6" s="200"/>
      <c r="L6" s="200"/>
      <c r="M6" s="200"/>
      <c r="N6" s="200"/>
      <c r="O6" s="200"/>
      <c r="P6" s="200"/>
      <c r="Q6" s="200"/>
      <c r="R6" s="200"/>
      <c r="S6" s="200"/>
      <c r="T6" s="200"/>
      <c r="U6" s="200">
        <f>SUM(D6:T6)</f>
        <v>0</v>
      </c>
    </row>
    <row r="7" spans="1:21" ht="57" customHeight="1" x14ac:dyDescent="0.25">
      <c r="A7" s="361" t="s">
        <v>179</v>
      </c>
      <c r="B7" s="373" t="s">
        <v>117</v>
      </c>
      <c r="C7" s="373" t="s">
        <v>118</v>
      </c>
      <c r="D7" s="362"/>
      <c r="E7" s="362"/>
      <c r="F7" s="362"/>
      <c r="G7" s="362"/>
      <c r="H7" s="362"/>
      <c r="I7" s="362"/>
      <c r="J7" s="362"/>
      <c r="K7" s="362"/>
      <c r="L7" s="362"/>
      <c r="M7" s="362"/>
      <c r="N7" s="362"/>
      <c r="O7" s="362"/>
      <c r="P7" s="362"/>
      <c r="Q7" s="362"/>
      <c r="R7" s="362"/>
      <c r="S7" s="362"/>
      <c r="T7" s="362"/>
      <c r="U7" s="362"/>
    </row>
    <row r="8" spans="1:21" ht="26.25" customHeight="1" x14ac:dyDescent="0.25">
      <c r="A8" s="361"/>
      <c r="B8" s="374"/>
      <c r="C8" s="374"/>
      <c r="D8" s="363"/>
      <c r="E8" s="363"/>
      <c r="F8" s="363"/>
      <c r="G8" s="363"/>
      <c r="H8" s="363"/>
      <c r="I8" s="363"/>
      <c r="J8" s="363"/>
      <c r="K8" s="363"/>
      <c r="L8" s="363"/>
      <c r="M8" s="363"/>
      <c r="N8" s="363"/>
      <c r="O8" s="363"/>
      <c r="P8" s="363"/>
      <c r="Q8" s="363"/>
      <c r="R8" s="363"/>
      <c r="S8" s="363"/>
      <c r="T8" s="363"/>
      <c r="U8" s="363"/>
    </row>
    <row r="9" spans="1:21" ht="67.5" hidden="1" customHeight="1" x14ac:dyDescent="0.25">
      <c r="A9" s="361"/>
      <c r="B9" s="374"/>
      <c r="C9" s="374"/>
      <c r="D9" s="363"/>
      <c r="E9" s="363"/>
      <c r="F9" s="363"/>
      <c r="G9" s="363"/>
      <c r="H9" s="363"/>
      <c r="I9" s="363"/>
      <c r="J9" s="363"/>
      <c r="K9" s="363"/>
      <c r="L9" s="363"/>
      <c r="M9" s="363"/>
      <c r="N9" s="363"/>
      <c r="O9" s="363"/>
      <c r="P9" s="363"/>
      <c r="Q9" s="363"/>
      <c r="R9" s="363"/>
      <c r="S9" s="363"/>
      <c r="T9" s="363"/>
      <c r="U9" s="363"/>
    </row>
    <row r="10" spans="1:21" ht="18" customHeight="1" x14ac:dyDescent="0.25">
      <c r="A10" s="361"/>
      <c r="B10" s="375"/>
      <c r="C10" s="375"/>
      <c r="D10" s="364"/>
      <c r="E10" s="364"/>
      <c r="F10" s="364"/>
      <c r="G10" s="364"/>
      <c r="H10" s="364"/>
      <c r="I10" s="364"/>
      <c r="J10" s="364"/>
      <c r="K10" s="364"/>
      <c r="L10" s="364"/>
      <c r="M10" s="364"/>
      <c r="N10" s="364"/>
      <c r="O10" s="364"/>
      <c r="P10" s="364"/>
      <c r="Q10" s="364"/>
      <c r="R10" s="364"/>
      <c r="S10" s="364"/>
      <c r="T10" s="364"/>
      <c r="U10" s="364"/>
    </row>
    <row r="11" spans="1:21" ht="44.25" customHeight="1" x14ac:dyDescent="0.6">
      <c r="A11" s="204" t="s">
        <v>180</v>
      </c>
      <c r="B11" s="203"/>
      <c r="C11" s="203"/>
      <c r="D11" s="197"/>
      <c r="E11" s="199"/>
      <c r="F11" s="199"/>
      <c r="G11" s="199"/>
      <c r="H11" s="199"/>
      <c r="I11" s="199"/>
      <c r="J11" s="200"/>
      <c r="K11" s="200"/>
      <c r="L11" s="200"/>
      <c r="M11" s="200"/>
      <c r="N11" s="200"/>
      <c r="O11" s="200"/>
      <c r="P11" s="200"/>
      <c r="Q11" s="200"/>
      <c r="R11" s="200"/>
      <c r="S11" s="200"/>
      <c r="T11" s="200"/>
      <c r="U11" s="200">
        <f>SUM(D11:T11)</f>
        <v>0</v>
      </c>
    </row>
    <row r="12" spans="1:21" ht="51.75" customHeight="1" x14ac:dyDescent="0.6">
      <c r="A12" s="361" t="s">
        <v>181</v>
      </c>
      <c r="B12" s="203" t="s">
        <v>117</v>
      </c>
      <c r="C12" s="203" t="s">
        <v>118</v>
      </c>
      <c r="D12" s="197"/>
      <c r="E12" s="199"/>
      <c r="F12" s="199"/>
      <c r="G12" s="199"/>
      <c r="H12" s="199"/>
      <c r="I12" s="199"/>
      <c r="J12" s="200"/>
      <c r="K12" s="200"/>
      <c r="L12" s="200"/>
      <c r="M12" s="200"/>
      <c r="N12" s="200"/>
      <c r="O12" s="200"/>
      <c r="P12" s="200"/>
      <c r="Q12" s="200"/>
      <c r="R12" s="200"/>
      <c r="S12" s="200"/>
      <c r="T12" s="200"/>
      <c r="U12" s="200"/>
    </row>
    <row r="13" spans="1:21" ht="28.5" hidden="1" x14ac:dyDescent="0.6">
      <c r="A13" s="361"/>
      <c r="B13" s="203"/>
      <c r="C13" s="203"/>
      <c r="D13" s="197"/>
      <c r="E13" s="199"/>
      <c r="F13" s="199"/>
      <c r="G13" s="199"/>
      <c r="H13" s="199"/>
      <c r="I13" s="199"/>
      <c r="J13" s="200"/>
      <c r="K13" s="200"/>
      <c r="L13" s="200"/>
      <c r="M13" s="200"/>
      <c r="N13" s="200"/>
      <c r="O13" s="200"/>
      <c r="P13" s="200"/>
      <c r="Q13" s="200"/>
      <c r="R13" s="200"/>
      <c r="S13" s="200"/>
      <c r="T13" s="200"/>
      <c r="U13" s="200"/>
    </row>
    <row r="14" spans="1:21" ht="67.5" hidden="1" customHeight="1" thickBot="1" x14ac:dyDescent="0.65">
      <c r="A14" s="361"/>
      <c r="B14" s="203" t="s">
        <v>162</v>
      </c>
      <c r="C14" s="203" t="s">
        <v>162</v>
      </c>
      <c r="D14" s="197"/>
      <c r="E14" s="199"/>
      <c r="F14" s="199"/>
      <c r="G14" s="199"/>
      <c r="H14" s="199"/>
      <c r="I14" s="199"/>
      <c r="J14" s="200"/>
      <c r="K14" s="200"/>
      <c r="L14" s="200"/>
      <c r="M14" s="200"/>
      <c r="N14" s="200"/>
      <c r="O14" s="200"/>
      <c r="P14" s="200"/>
      <c r="Q14" s="200"/>
      <c r="R14" s="200"/>
      <c r="S14" s="200"/>
      <c r="T14" s="200"/>
      <c r="U14" s="200"/>
    </row>
    <row r="15" spans="1:21" ht="57" x14ac:dyDescent="0.6">
      <c r="A15" s="204" t="s">
        <v>182</v>
      </c>
      <c r="B15" s="203"/>
      <c r="C15" s="203"/>
      <c r="D15" s="197"/>
      <c r="E15" s="199"/>
      <c r="F15" s="199"/>
      <c r="G15" s="199"/>
      <c r="H15" s="199"/>
      <c r="I15" s="199"/>
      <c r="J15" s="200"/>
      <c r="K15" s="200"/>
      <c r="L15" s="200"/>
      <c r="M15" s="200"/>
      <c r="N15" s="200"/>
      <c r="O15" s="200"/>
      <c r="P15" s="200"/>
      <c r="Q15" s="200"/>
      <c r="R15" s="200"/>
      <c r="S15" s="200"/>
      <c r="T15" s="200"/>
      <c r="U15" s="200">
        <f>SUM(D15:T15)</f>
        <v>0</v>
      </c>
    </row>
    <row r="16" spans="1:21" ht="47.25" customHeight="1" x14ac:dyDescent="0.6">
      <c r="A16" s="204" t="s">
        <v>183</v>
      </c>
      <c r="B16" s="203"/>
      <c r="C16" s="203"/>
      <c r="D16" s="197"/>
      <c r="E16" s="199"/>
      <c r="F16" s="199"/>
      <c r="G16" s="199"/>
      <c r="H16" s="199"/>
      <c r="I16" s="199"/>
      <c r="J16" s="200"/>
      <c r="K16" s="200"/>
      <c r="L16" s="200"/>
      <c r="M16" s="200"/>
      <c r="N16" s="200"/>
      <c r="O16" s="200"/>
      <c r="P16" s="200"/>
      <c r="Q16" s="200"/>
      <c r="R16" s="200"/>
      <c r="S16" s="200"/>
      <c r="T16" s="200"/>
      <c r="U16" s="200">
        <f t="shared" ref="U16:U18" si="0">SUM(D16:T16)</f>
        <v>0</v>
      </c>
    </row>
    <row r="17" spans="1:21" ht="42.75" customHeight="1" x14ac:dyDescent="0.6">
      <c r="A17" s="204" t="s">
        <v>184</v>
      </c>
      <c r="B17" s="203"/>
      <c r="C17" s="203"/>
      <c r="D17" s="197"/>
      <c r="E17" s="199"/>
      <c r="F17" s="199"/>
      <c r="G17" s="199"/>
      <c r="H17" s="199"/>
      <c r="I17" s="199"/>
      <c r="J17" s="200"/>
      <c r="K17" s="200"/>
      <c r="L17" s="200"/>
      <c r="M17" s="200"/>
      <c r="N17" s="200"/>
      <c r="O17" s="200"/>
      <c r="P17" s="200"/>
      <c r="Q17" s="200"/>
      <c r="R17" s="200"/>
      <c r="S17" s="200"/>
      <c r="T17" s="200"/>
      <c r="U17" s="200">
        <f t="shared" si="0"/>
        <v>0</v>
      </c>
    </row>
    <row r="18" spans="1:21" ht="52.5" customHeight="1" x14ac:dyDescent="0.6">
      <c r="A18" s="204" t="s">
        <v>185</v>
      </c>
      <c r="B18" s="203"/>
      <c r="C18" s="203"/>
      <c r="D18" s="197"/>
      <c r="E18" s="199"/>
      <c r="F18" s="199"/>
      <c r="G18" s="199"/>
      <c r="H18" s="199"/>
      <c r="I18" s="199"/>
      <c r="J18" s="200"/>
      <c r="K18" s="200"/>
      <c r="L18" s="200"/>
      <c r="M18" s="200"/>
      <c r="N18" s="200"/>
      <c r="O18" s="200"/>
      <c r="P18" s="200"/>
      <c r="Q18" s="200"/>
      <c r="R18" s="200"/>
      <c r="S18" s="200"/>
      <c r="T18" s="200"/>
      <c r="U18" s="200">
        <f t="shared" si="0"/>
        <v>0</v>
      </c>
    </row>
    <row r="19" spans="1:21" ht="54" customHeight="1" x14ac:dyDescent="0.25">
      <c r="A19" s="368"/>
      <c r="B19" s="369"/>
      <c r="C19" s="369"/>
      <c r="D19" s="369"/>
      <c r="E19" s="369"/>
      <c r="F19" s="369"/>
      <c r="G19" s="369"/>
      <c r="H19" s="369"/>
      <c r="I19" s="369"/>
      <c r="J19" s="369"/>
      <c r="K19" s="369"/>
      <c r="L19" s="369"/>
      <c r="M19" s="369"/>
      <c r="N19" s="369"/>
      <c r="O19" s="369"/>
      <c r="P19" s="369"/>
      <c r="Q19" s="369"/>
      <c r="R19" s="369"/>
      <c r="S19" s="369"/>
      <c r="T19" s="369"/>
      <c r="U19" s="370"/>
    </row>
    <row r="20" spans="1:21" ht="87" customHeight="1" x14ac:dyDescent="0.25">
      <c r="A20" s="202" t="s">
        <v>173</v>
      </c>
      <c r="B20" s="371" t="s">
        <v>175</v>
      </c>
      <c r="C20" s="372"/>
      <c r="D20" s="196" t="s">
        <v>2</v>
      </c>
      <c r="E20" s="196" t="s">
        <v>76</v>
      </c>
      <c r="F20" s="196" t="s">
        <v>4</v>
      </c>
      <c r="G20" s="196" t="s">
        <v>5</v>
      </c>
      <c r="H20" s="196" t="s">
        <v>39</v>
      </c>
      <c r="I20" s="196" t="s">
        <v>7</v>
      </c>
      <c r="J20" s="196" t="s">
        <v>8</v>
      </c>
      <c r="K20" s="196" t="s">
        <v>9</v>
      </c>
      <c r="L20" s="196" t="s">
        <v>10</v>
      </c>
      <c r="M20" s="196" t="s">
        <v>11</v>
      </c>
      <c r="N20" s="196" t="s">
        <v>10</v>
      </c>
      <c r="O20" s="196" t="s">
        <v>40</v>
      </c>
      <c r="P20" s="196" t="s">
        <v>13</v>
      </c>
      <c r="Q20" s="196" t="s">
        <v>15</v>
      </c>
      <c r="R20" s="196" t="s">
        <v>16</v>
      </c>
      <c r="S20" s="196" t="s">
        <v>17</v>
      </c>
      <c r="T20" s="196" t="s">
        <v>18</v>
      </c>
      <c r="U20" s="196" t="s">
        <v>59</v>
      </c>
    </row>
    <row r="21" spans="1:21" ht="41.25" customHeight="1" x14ac:dyDescent="0.45">
      <c r="A21" s="365" t="s">
        <v>163</v>
      </c>
      <c r="B21" s="371" t="s">
        <v>164</v>
      </c>
      <c r="C21" s="372"/>
      <c r="D21" s="199"/>
      <c r="E21" s="199"/>
      <c r="F21" s="199"/>
      <c r="G21" s="199"/>
      <c r="H21" s="199"/>
      <c r="I21" s="199"/>
      <c r="J21" s="199"/>
      <c r="K21" s="199"/>
      <c r="L21" s="199"/>
      <c r="M21" s="70"/>
      <c r="N21" s="70"/>
      <c r="O21" s="70"/>
      <c r="P21" s="70"/>
      <c r="Q21" s="70"/>
      <c r="R21" s="70"/>
      <c r="S21" s="70"/>
      <c r="T21" s="70"/>
      <c r="U21" s="70">
        <f>SUM(D21:T21)</f>
        <v>0</v>
      </c>
    </row>
    <row r="22" spans="1:21" ht="36.75" customHeight="1" x14ac:dyDescent="0.45">
      <c r="A22" s="366"/>
      <c r="B22" s="371" t="s">
        <v>165</v>
      </c>
      <c r="C22" s="372"/>
      <c r="D22" s="199"/>
      <c r="E22" s="199"/>
      <c r="F22" s="199"/>
      <c r="G22" s="199"/>
      <c r="H22" s="199"/>
      <c r="I22" s="199"/>
      <c r="J22" s="199"/>
      <c r="K22" s="199"/>
      <c r="L22" s="199"/>
      <c r="M22" s="70"/>
      <c r="N22" s="70"/>
      <c r="O22" s="70"/>
      <c r="P22" s="70"/>
      <c r="Q22" s="70"/>
      <c r="R22" s="70"/>
      <c r="S22" s="70"/>
      <c r="T22" s="70"/>
      <c r="U22" s="70">
        <f t="shared" ref="U22:U27" si="1">SUM(D22:T22)</f>
        <v>0</v>
      </c>
    </row>
    <row r="23" spans="1:21" ht="37.5" customHeight="1" x14ac:dyDescent="0.45">
      <c r="A23" s="366"/>
      <c r="B23" s="371" t="s">
        <v>166</v>
      </c>
      <c r="C23" s="372"/>
      <c r="D23" s="199"/>
      <c r="E23" s="199"/>
      <c r="F23" s="199"/>
      <c r="G23" s="199"/>
      <c r="H23" s="199"/>
      <c r="I23" s="199"/>
      <c r="J23" s="199"/>
      <c r="K23" s="199"/>
      <c r="L23" s="199"/>
      <c r="M23" s="70"/>
      <c r="N23" s="70"/>
      <c r="O23" s="70"/>
      <c r="P23" s="70"/>
      <c r="Q23" s="70"/>
      <c r="R23" s="70"/>
      <c r="S23" s="70"/>
      <c r="T23" s="70"/>
      <c r="U23" s="70">
        <f t="shared" si="1"/>
        <v>0</v>
      </c>
    </row>
    <row r="24" spans="1:21" ht="52.5" customHeight="1" x14ac:dyDescent="0.45">
      <c r="A24" s="366"/>
      <c r="B24" s="371" t="s">
        <v>167</v>
      </c>
      <c r="C24" s="372"/>
      <c r="D24" s="199"/>
      <c r="E24" s="199"/>
      <c r="F24" s="199"/>
      <c r="G24" s="199"/>
      <c r="H24" s="199" t="s">
        <v>208</v>
      </c>
      <c r="I24" s="199"/>
      <c r="J24" s="199"/>
      <c r="K24" s="199"/>
      <c r="L24" s="199"/>
      <c r="M24" s="70"/>
      <c r="N24" s="70"/>
      <c r="O24" s="70"/>
      <c r="P24" s="70"/>
      <c r="Q24" s="70"/>
      <c r="R24" s="70"/>
      <c r="S24" s="70"/>
      <c r="T24" s="70"/>
      <c r="U24" s="70">
        <f t="shared" si="1"/>
        <v>0</v>
      </c>
    </row>
    <row r="25" spans="1:21" ht="52.5" customHeight="1" x14ac:dyDescent="0.45">
      <c r="A25" s="366"/>
      <c r="B25" s="371" t="s">
        <v>168</v>
      </c>
      <c r="C25" s="372"/>
      <c r="D25" s="199"/>
      <c r="E25" s="199"/>
      <c r="F25" s="199"/>
      <c r="G25" s="199"/>
      <c r="H25" s="199"/>
      <c r="I25" s="199"/>
      <c r="J25" s="199"/>
      <c r="K25" s="199"/>
      <c r="L25" s="199"/>
      <c r="M25" s="70"/>
      <c r="N25" s="70"/>
      <c r="O25" s="70"/>
      <c r="P25" s="70"/>
      <c r="Q25" s="70"/>
      <c r="R25" s="70"/>
      <c r="S25" s="70"/>
      <c r="T25" s="70"/>
      <c r="U25" s="70">
        <f t="shared" si="1"/>
        <v>0</v>
      </c>
    </row>
    <row r="26" spans="1:21" ht="39" customHeight="1" x14ac:dyDescent="0.45">
      <c r="A26" s="366"/>
      <c r="B26" s="371" t="s">
        <v>169</v>
      </c>
      <c r="C26" s="372"/>
      <c r="D26" s="199"/>
      <c r="E26" s="199"/>
      <c r="F26" s="199"/>
      <c r="G26" s="199"/>
      <c r="H26" s="199"/>
      <c r="I26" s="199"/>
      <c r="J26" s="199"/>
      <c r="K26" s="199"/>
      <c r="L26" s="199"/>
      <c r="M26" s="70"/>
      <c r="N26" s="70"/>
      <c r="O26" s="70"/>
      <c r="P26" s="70"/>
      <c r="Q26" s="70"/>
      <c r="R26" s="70"/>
      <c r="S26" s="70"/>
      <c r="T26" s="70"/>
      <c r="U26" s="70">
        <f t="shared" si="1"/>
        <v>0</v>
      </c>
    </row>
    <row r="27" spans="1:21" ht="39.75" customHeight="1" x14ac:dyDescent="0.45">
      <c r="A27" s="366"/>
      <c r="B27" s="371" t="s">
        <v>170</v>
      </c>
      <c r="C27" s="372"/>
      <c r="D27" s="199"/>
      <c r="E27" s="199"/>
      <c r="F27" s="199"/>
      <c r="G27" s="199"/>
      <c r="H27" s="199"/>
      <c r="I27" s="199"/>
      <c r="J27" s="199"/>
      <c r="K27" s="199"/>
      <c r="L27" s="199"/>
      <c r="M27" s="70"/>
      <c r="N27" s="70"/>
      <c r="O27" s="70"/>
      <c r="P27" s="70"/>
      <c r="Q27" s="70"/>
      <c r="R27" s="70"/>
      <c r="S27" s="70"/>
      <c r="T27" s="70"/>
      <c r="U27" s="70">
        <f t="shared" si="1"/>
        <v>0</v>
      </c>
    </row>
    <row r="28" spans="1:21" ht="64.5" customHeight="1" x14ac:dyDescent="0.45">
      <c r="A28" s="367"/>
      <c r="B28" s="371" t="s">
        <v>171</v>
      </c>
      <c r="C28" s="372"/>
      <c r="D28" s="199"/>
      <c r="E28" s="199"/>
      <c r="F28" s="199"/>
      <c r="G28" s="199"/>
      <c r="H28" s="199"/>
      <c r="I28" s="199"/>
      <c r="J28" s="199"/>
      <c r="K28" s="201"/>
      <c r="L28" s="201"/>
      <c r="M28" s="70"/>
      <c r="N28" s="70"/>
      <c r="O28" s="70"/>
      <c r="P28" s="70"/>
      <c r="Q28" s="70"/>
      <c r="R28" s="70"/>
      <c r="S28" s="70"/>
      <c r="T28" s="70"/>
      <c r="U28" s="70">
        <f>SUM(D28:T28)</f>
        <v>0</v>
      </c>
    </row>
    <row r="29" spans="1:21" ht="26.25" x14ac:dyDescent="0.25">
      <c r="A29" s="194" t="s">
        <v>172</v>
      </c>
      <c r="B29" s="380"/>
      <c r="C29" s="381"/>
      <c r="D29" s="195"/>
      <c r="E29" s="193"/>
      <c r="F29" s="193"/>
      <c r="G29" s="193"/>
      <c r="H29" s="193"/>
      <c r="I29" s="193"/>
      <c r="J29" s="192"/>
      <c r="K29" s="192"/>
      <c r="L29" s="192"/>
      <c r="M29" s="192"/>
      <c r="N29" s="192"/>
      <c r="O29" s="192"/>
      <c r="P29" s="192"/>
      <c r="Q29" s="192"/>
      <c r="R29" s="192"/>
      <c r="S29" s="192"/>
      <c r="T29" s="192"/>
      <c r="U29" s="192"/>
    </row>
  </sheetData>
  <mergeCells count="37">
    <mergeCell ref="A1:L1"/>
    <mergeCell ref="A2:C2"/>
    <mergeCell ref="U7:U10"/>
    <mergeCell ref="B29:C29"/>
    <mergeCell ref="B20:C20"/>
    <mergeCell ref="B21:C21"/>
    <mergeCell ref="B22:C22"/>
    <mergeCell ref="B23:C23"/>
    <mergeCell ref="B24:C24"/>
    <mergeCell ref="B25:C25"/>
    <mergeCell ref="B26:C26"/>
    <mergeCell ref="B27:C27"/>
    <mergeCell ref="O7:O10"/>
    <mergeCell ref="P7:P10"/>
    <mergeCell ref="Q7:Q10"/>
    <mergeCell ref="R7:R10"/>
    <mergeCell ref="S7:S10"/>
    <mergeCell ref="T7:T10"/>
    <mergeCell ref="A21:A28"/>
    <mergeCell ref="A19:U19"/>
    <mergeCell ref="D7:D10"/>
    <mergeCell ref="J7:J10"/>
    <mergeCell ref="K7:K10"/>
    <mergeCell ref="L7:L10"/>
    <mergeCell ref="M7:M10"/>
    <mergeCell ref="N7:N10"/>
    <mergeCell ref="B28:C28"/>
    <mergeCell ref="A12:A14"/>
    <mergeCell ref="A7:A10"/>
    <mergeCell ref="B7:B10"/>
    <mergeCell ref="C7:C10"/>
    <mergeCell ref="I7:I10"/>
    <mergeCell ref="A3:A5"/>
    <mergeCell ref="E7:E10"/>
    <mergeCell ref="F7:F10"/>
    <mergeCell ref="G7:G10"/>
    <mergeCell ref="H7:H10"/>
  </mergeCells>
  <pageMargins left="0.25" right="0.25" top="0.75" bottom="0.75" header="0.3" footer="0.3"/>
  <pageSetup paperSize="9" scale="23"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خودمراقبتی فردی</vt:lpstr>
      <vt:lpstr>سفیر دانش آموز، دانشجو، طلب</vt:lpstr>
      <vt:lpstr>خودمراقبتی اجتماعی</vt:lpstr>
      <vt:lpstr>خودمراقبتی سازمانی</vt:lpstr>
      <vt:lpstr>گزارش گروه خودیار</vt:lpstr>
      <vt:lpstr>فرم  شماره 1 داوطلبین</vt:lpstr>
      <vt:lpstr>فرم اطلاعات داوطلبان</vt:lpstr>
      <vt:lpstr>فرهنگ سلامت</vt:lpstr>
      <vt:lpstr>'فرهنگ سلامت'!Print_Area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آرمات</dc:creator>
  <cp:lastModifiedBy>قلیزاده</cp:lastModifiedBy>
  <cp:lastPrinted>2025-09-09T05:29:45Z</cp:lastPrinted>
  <dcterms:created xsi:type="dcterms:W3CDTF">2022-09-21T03:54:00Z</dcterms:created>
  <dcterms:modified xsi:type="dcterms:W3CDTF">2025-09-09T06:55:34Z</dcterms:modified>
</cp:coreProperties>
</file>